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 activeTab="2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T130" i="3"/>
  <c r="B131"/>
  <c r="J130"/>
  <c r="I130"/>
  <c r="H130"/>
  <c r="G130"/>
  <c r="F130"/>
  <c r="E130"/>
  <c r="D130"/>
  <c r="C130"/>
  <c r="T129"/>
  <c r="K129"/>
  <c r="T128"/>
  <c r="K128"/>
  <c r="T127"/>
  <c r="K127"/>
  <c r="T126"/>
  <c r="K126"/>
  <c r="T125"/>
  <c r="K125"/>
  <c r="T124"/>
  <c r="K124"/>
  <c r="T123"/>
  <c r="K123"/>
  <c r="T122"/>
  <c r="K122"/>
  <c r="T121"/>
  <c r="K121"/>
  <c r="T120"/>
  <c r="K120"/>
  <c r="T119"/>
  <c r="K119"/>
  <c r="T118"/>
  <c r="K118"/>
  <c r="T117"/>
  <c r="K117"/>
  <c r="T116"/>
  <c r="K116"/>
  <c r="T115"/>
  <c r="K115"/>
  <c r="T114"/>
  <c r="K114"/>
  <c r="T113"/>
  <c r="K113"/>
  <c r="T112"/>
  <c r="K112"/>
  <c r="T111"/>
  <c r="K111"/>
  <c r="T110"/>
  <c r="K110"/>
  <c r="T109"/>
  <c r="K109"/>
  <c r="T108"/>
  <c r="K108"/>
  <c r="T107"/>
  <c r="K107"/>
  <c r="T106"/>
  <c r="K106"/>
  <c r="T105"/>
  <c r="K105"/>
  <c r="T104"/>
  <c r="K104"/>
  <c r="T103"/>
  <c r="K103"/>
  <c r="T102"/>
  <c r="K102"/>
  <c r="T101"/>
  <c r="K101"/>
  <c r="T100"/>
  <c r="K100"/>
  <c r="T99"/>
  <c r="K99"/>
  <c r="T98"/>
  <c r="K98"/>
  <c r="T97"/>
  <c r="K97"/>
  <c r="T96"/>
  <c r="K96"/>
  <c r="T95"/>
  <c r="K95"/>
  <c r="T94"/>
  <c r="K94"/>
  <c r="T93"/>
  <c r="K93"/>
  <c r="T92"/>
  <c r="K92"/>
  <c r="T91"/>
  <c r="K91"/>
  <c r="T90"/>
  <c r="K90"/>
  <c r="T89"/>
  <c r="K89"/>
  <c r="T88"/>
  <c r="K88"/>
  <c r="T87"/>
  <c r="K87"/>
  <c r="T86"/>
  <c r="K86"/>
  <c r="T85"/>
  <c r="K85"/>
  <c r="T84"/>
  <c r="K84"/>
  <c r="T83"/>
  <c r="K83"/>
  <c r="T82"/>
  <c r="K82"/>
  <c r="T81"/>
  <c r="K81"/>
  <c r="T80"/>
  <c r="K80"/>
  <c r="T79"/>
  <c r="K79"/>
  <c r="T78"/>
  <c r="K78"/>
  <c r="T77"/>
  <c r="K77"/>
  <c r="T76"/>
  <c r="K76"/>
  <c r="T75"/>
  <c r="K75"/>
  <c r="T74"/>
  <c r="K74"/>
  <c r="T73"/>
  <c r="K73"/>
  <c r="T72"/>
  <c r="K72"/>
  <c r="T71"/>
  <c r="K71"/>
  <c r="T70"/>
  <c r="K70"/>
  <c r="T69"/>
  <c r="K69"/>
  <c r="T68"/>
  <c r="K68"/>
  <c r="T67"/>
  <c r="K67"/>
  <c r="T66"/>
  <c r="K66"/>
  <c r="T65"/>
  <c r="K65"/>
  <c r="T64"/>
  <c r="K64"/>
  <c r="T63"/>
  <c r="K63"/>
  <c r="T62"/>
  <c r="K62"/>
  <c r="T61"/>
  <c r="K61"/>
  <c r="T60"/>
  <c r="K60"/>
  <c r="T59"/>
  <c r="K59"/>
  <c r="T58"/>
  <c r="K58"/>
  <c r="T57"/>
  <c r="K57"/>
  <c r="T56"/>
  <c r="K56"/>
  <c r="T55"/>
  <c r="K55"/>
  <c r="T54"/>
  <c r="K54"/>
  <c r="T53"/>
  <c r="K53"/>
  <c r="T52"/>
  <c r="K52"/>
  <c r="T51"/>
  <c r="K51"/>
  <c r="T50"/>
  <c r="K50"/>
  <c r="T49"/>
  <c r="K49"/>
  <c r="T48"/>
  <c r="K48"/>
  <c r="T47"/>
  <c r="K47"/>
  <c r="T46"/>
  <c r="K46"/>
  <c r="T45"/>
  <c r="K45"/>
  <c r="T44"/>
  <c r="K44"/>
  <c r="T43"/>
  <c r="K43"/>
  <c r="T42"/>
  <c r="K42"/>
  <c r="T41"/>
  <c r="K41"/>
  <c r="T40"/>
  <c r="K40"/>
  <c r="T39"/>
  <c r="K39"/>
  <c r="T38"/>
  <c r="K38"/>
  <c r="T37"/>
  <c r="K37"/>
  <c r="T36"/>
  <c r="K36"/>
  <c r="T35"/>
  <c r="K35"/>
  <c r="T34"/>
  <c r="K34"/>
  <c r="T33"/>
  <c r="K33"/>
  <c r="T32"/>
  <c r="K32"/>
  <c r="T31"/>
  <c r="K31"/>
  <c r="T30"/>
  <c r="K30"/>
  <c r="T29"/>
  <c r="K29"/>
  <c r="T28"/>
  <c r="K28"/>
  <c r="T27"/>
  <c r="K27"/>
  <c r="T26"/>
  <c r="K26"/>
  <c r="T25"/>
  <c r="K25"/>
  <c r="T24"/>
  <c r="K24"/>
  <c r="T23"/>
  <c r="K23"/>
  <c r="T22"/>
  <c r="K22"/>
  <c r="T21"/>
  <c r="K21"/>
  <c r="T20"/>
  <c r="K20"/>
  <c r="T19"/>
  <c r="K19"/>
  <c r="T18"/>
  <c r="K18"/>
  <c r="T17"/>
  <c r="K17"/>
  <c r="T16"/>
  <c r="K16"/>
  <c r="T15"/>
  <c r="K15"/>
  <c r="T14"/>
  <c r="K14"/>
  <c r="T13"/>
  <c r="K13"/>
  <c r="T12"/>
  <c r="K12"/>
  <c r="T11"/>
  <c r="K11"/>
  <c r="T10"/>
  <c r="K10"/>
  <c r="T9"/>
  <c r="K9"/>
  <c r="T8"/>
  <c r="K8"/>
  <c r="K130" s="1"/>
  <c r="B131" i="2"/>
  <c r="U130"/>
  <c r="T130"/>
  <c r="J130"/>
  <c r="I130"/>
  <c r="H130"/>
  <c r="G130"/>
  <c r="F130"/>
  <c r="E130"/>
  <c r="D130"/>
  <c r="C130"/>
  <c r="U129"/>
  <c r="K129"/>
  <c r="U128"/>
  <c r="K128"/>
  <c r="U127"/>
  <c r="K127"/>
  <c r="U126"/>
  <c r="K126"/>
  <c r="U125"/>
  <c r="K125"/>
  <c r="U124"/>
  <c r="K124"/>
  <c r="U123"/>
  <c r="K123"/>
  <c r="U122"/>
  <c r="K122"/>
  <c r="U121"/>
  <c r="K121"/>
  <c r="U120"/>
  <c r="K120"/>
  <c r="U119"/>
  <c r="K119"/>
  <c r="U118"/>
  <c r="K118"/>
  <c r="U117"/>
  <c r="K117"/>
  <c r="U116"/>
  <c r="K116"/>
  <c r="U115"/>
  <c r="K115"/>
  <c r="U114"/>
  <c r="K114"/>
  <c r="U113"/>
  <c r="K113"/>
  <c r="U112"/>
  <c r="K112"/>
  <c r="U111"/>
  <c r="K111"/>
  <c r="U110"/>
  <c r="K110"/>
  <c r="U109"/>
  <c r="K109"/>
  <c r="U108"/>
  <c r="K108"/>
  <c r="U107"/>
  <c r="K107"/>
  <c r="U106"/>
  <c r="K106"/>
  <c r="U105"/>
  <c r="K105"/>
  <c r="U104"/>
  <c r="K104"/>
  <c r="U103"/>
  <c r="K103"/>
  <c r="U102"/>
  <c r="K102"/>
  <c r="U101"/>
  <c r="K101"/>
  <c r="U100"/>
  <c r="K100"/>
  <c r="U99"/>
  <c r="K99"/>
  <c r="U98"/>
  <c r="K98"/>
  <c r="U97"/>
  <c r="K97"/>
  <c r="U96"/>
  <c r="K96"/>
  <c r="U95"/>
  <c r="K95"/>
  <c r="U94"/>
  <c r="K94"/>
  <c r="U93"/>
  <c r="K93"/>
  <c r="U92"/>
  <c r="K92"/>
  <c r="U91"/>
  <c r="K91"/>
  <c r="U90"/>
  <c r="K90"/>
  <c r="U89"/>
  <c r="K89"/>
  <c r="U88"/>
  <c r="K88"/>
  <c r="U87"/>
  <c r="K87"/>
  <c r="U86"/>
  <c r="K86"/>
  <c r="U85"/>
  <c r="K85"/>
  <c r="U84"/>
  <c r="K84"/>
  <c r="U83"/>
  <c r="K83"/>
  <c r="U82"/>
  <c r="K82"/>
  <c r="U81"/>
  <c r="K81"/>
  <c r="U80"/>
  <c r="K80"/>
  <c r="U79"/>
  <c r="K79"/>
  <c r="U78"/>
  <c r="K78"/>
  <c r="U77"/>
  <c r="K77"/>
  <c r="U76"/>
  <c r="K76"/>
  <c r="U75"/>
  <c r="K75"/>
  <c r="U74"/>
  <c r="K74"/>
  <c r="U73"/>
  <c r="K73"/>
  <c r="U72"/>
  <c r="K72"/>
  <c r="U71"/>
  <c r="K71"/>
  <c r="U70"/>
  <c r="K70"/>
  <c r="U69"/>
  <c r="K69"/>
  <c r="U68"/>
  <c r="K68"/>
  <c r="U67"/>
  <c r="K67"/>
  <c r="U66"/>
  <c r="K66"/>
  <c r="U65"/>
  <c r="K65"/>
  <c r="U64"/>
  <c r="K64"/>
  <c r="U63"/>
  <c r="K63"/>
  <c r="U62"/>
  <c r="K62"/>
  <c r="U61"/>
  <c r="K61"/>
  <c r="U60"/>
  <c r="K60"/>
  <c r="U59"/>
  <c r="K59"/>
  <c r="U58"/>
  <c r="K58"/>
  <c r="U57"/>
  <c r="K57"/>
  <c r="U56"/>
  <c r="K56"/>
  <c r="U55"/>
  <c r="K55"/>
  <c r="U54"/>
  <c r="K54"/>
  <c r="U53"/>
  <c r="K53"/>
  <c r="U52"/>
  <c r="K52"/>
  <c r="U51"/>
  <c r="K51"/>
  <c r="U50"/>
  <c r="K50"/>
  <c r="U49"/>
  <c r="K49"/>
  <c r="U48"/>
  <c r="K48"/>
  <c r="U47"/>
  <c r="K47"/>
  <c r="U46"/>
  <c r="K46"/>
  <c r="U45"/>
  <c r="K45"/>
  <c r="U44"/>
  <c r="K44"/>
  <c r="U43"/>
  <c r="K43"/>
  <c r="U42"/>
  <c r="K42"/>
  <c r="U41"/>
  <c r="K41"/>
  <c r="U40"/>
  <c r="K40"/>
  <c r="U39"/>
  <c r="K39"/>
  <c r="U38"/>
  <c r="K38"/>
  <c r="U37"/>
  <c r="K37"/>
  <c r="U36"/>
  <c r="K36"/>
  <c r="U35"/>
  <c r="K35"/>
  <c r="U34"/>
  <c r="K34"/>
  <c r="U33"/>
  <c r="K33"/>
  <c r="U32"/>
  <c r="K32"/>
  <c r="U31"/>
  <c r="K31"/>
  <c r="U30"/>
  <c r="K30"/>
  <c r="U29"/>
  <c r="K29"/>
  <c r="U28"/>
  <c r="K28"/>
  <c r="U27"/>
  <c r="K27"/>
  <c r="U26"/>
  <c r="K26"/>
  <c r="U25"/>
  <c r="K25"/>
  <c r="U24"/>
  <c r="K24"/>
  <c r="U23"/>
  <c r="K23"/>
  <c r="U22"/>
  <c r="K22"/>
  <c r="U21"/>
  <c r="K21"/>
  <c r="U20"/>
  <c r="K20"/>
  <c r="U19"/>
  <c r="K19"/>
  <c r="U18"/>
  <c r="K18"/>
  <c r="U17"/>
  <c r="K17"/>
  <c r="U16"/>
  <c r="K16"/>
  <c r="U15"/>
  <c r="K15"/>
  <c r="U14"/>
  <c r="K14"/>
  <c r="U13"/>
  <c r="K13"/>
  <c r="U12"/>
  <c r="K12"/>
  <c r="U11"/>
  <c r="K11"/>
  <c r="U10"/>
  <c r="K10"/>
  <c r="U9"/>
  <c r="K9"/>
  <c r="U8"/>
  <c r="K8"/>
  <c r="K130" s="1"/>
  <c r="U9" i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C130"/>
  <c r="D130"/>
  <c r="E130"/>
  <c r="F130"/>
  <c r="G130"/>
  <c r="H130"/>
  <c r="I130"/>
  <c r="J130"/>
  <c r="B131"/>
  <c r="T130"/>
  <c r="K130" l="1"/>
</calcChain>
</file>

<file path=xl/sharedStrings.xml><?xml version="1.0" encoding="utf-8"?>
<sst xmlns="http://schemas.openxmlformats.org/spreadsheetml/2006/main" count="491" uniqueCount="156">
  <si>
    <t>PUNTUACION CEDERNA</t>
  </si>
  <si>
    <t>PUNTUACION SDR</t>
  </si>
  <si>
    <t>Nº</t>
  </si>
  <si>
    <t>Densidad</t>
  </si>
  <si>
    <t>Declive</t>
  </si>
  <si>
    <t>Envejecimiento</t>
  </si>
  <si>
    <t>Limitación Natural</t>
  </si>
  <si>
    <t>Aislamiento</t>
  </si>
  <si>
    <t>Espacios protegidos</t>
  </si>
  <si>
    <t>Paro</t>
  </si>
  <si>
    <t>Empleo/100</t>
  </si>
  <si>
    <t>TOTAL</t>
  </si>
  <si>
    <t>Declive 
Coef</t>
  </si>
  <si>
    <t>ORDEN</t>
  </si>
  <si>
    <t>Abaurregaina/Abaurrea Alta</t>
  </si>
  <si>
    <t>Abaurrepea/Abaurrea Baja</t>
  </si>
  <si>
    <t>Aibar/Oibar</t>
  </si>
  <si>
    <t>Altsasu/Alsasua</t>
  </si>
  <si>
    <t>Anue</t>
  </si>
  <si>
    <t>Aoiz/Agoitz</t>
  </si>
  <si>
    <t>Araitz</t>
  </si>
  <si>
    <t>Arakil</t>
  </si>
  <si>
    <t>Arano</t>
  </si>
  <si>
    <t>Arantza</t>
  </si>
  <si>
    <t>Arbizu</t>
  </si>
  <si>
    <t>Arce/Artzi</t>
  </si>
  <si>
    <t>Areso</t>
  </si>
  <si>
    <t>Aria</t>
  </si>
  <si>
    <t>Aribe</t>
  </si>
  <si>
    <t>Arruazu</t>
  </si>
  <si>
    <t>Atez/Atetz</t>
  </si>
  <si>
    <t>Auritz/Burguete</t>
  </si>
  <si>
    <t>Bakaiku</t>
  </si>
  <si>
    <t>Basaburua</t>
  </si>
  <si>
    <t>Baztan</t>
  </si>
  <si>
    <t>Beintza-Labaien</t>
  </si>
  <si>
    <t>Belascoáin</t>
  </si>
  <si>
    <t>Bera</t>
  </si>
  <si>
    <t>Bertizarana</t>
  </si>
  <si>
    <t>Betelu</t>
  </si>
  <si>
    <t>Bidaurreta</t>
  </si>
  <si>
    <t>Burgui/Burgi</t>
  </si>
  <si>
    <t>Cáseda</t>
  </si>
  <si>
    <t>Castillonuevo</t>
  </si>
  <si>
    <t>Ciriza/Ziritza</t>
  </si>
  <si>
    <t>Donamaria</t>
  </si>
  <si>
    <t>Doneztebe/Santesteban</t>
  </si>
  <si>
    <t>Echarri</t>
  </si>
  <si>
    <t>Elgorriaga</t>
  </si>
  <si>
    <t>Eratsun</t>
  </si>
  <si>
    <t>Ergoiena</t>
  </si>
  <si>
    <t>Erro</t>
  </si>
  <si>
    <t>Eslava</t>
  </si>
  <si>
    <t>Esparza de Salazar/Esparza Zaraitzu</t>
  </si>
  <si>
    <t>Esteribar</t>
  </si>
  <si>
    <t>Etxalar</t>
  </si>
  <si>
    <t>Etxarri-Aranatz</t>
  </si>
  <si>
    <t>Etxauri</t>
  </si>
  <si>
    <t>Ezcabarte</t>
  </si>
  <si>
    <t>Ezcároz/Ezkaroze</t>
  </si>
  <si>
    <t>Ezkurra</t>
  </si>
  <si>
    <t>Ezprogui</t>
  </si>
  <si>
    <t>Gallipienzo/Galipentzu</t>
  </si>
  <si>
    <t>Gallués/Galoze</t>
  </si>
  <si>
    <t>Garaioa</t>
  </si>
  <si>
    <t>Garde</t>
  </si>
  <si>
    <t>Garralda</t>
  </si>
  <si>
    <t>Goizueta</t>
  </si>
  <si>
    <t>Goñi</t>
  </si>
  <si>
    <t>Güesa/Gorza</t>
  </si>
  <si>
    <t>Hiriberri/Villanueva de Aezkoa</t>
  </si>
  <si>
    <t>Ibargoiti</t>
  </si>
  <si>
    <t>Igantzi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</si>
  <si>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</si>
  <si>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</si>
  <si>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</si>
  <si>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</si>
  <si>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</si>
  <si>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</si>
  <si>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</si>
  <si>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</si>
  <si>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</si>
  <si>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</si>
  <si>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</si>
  <si>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</si>
  <si>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</si>
  <si>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Lantz</t>
  </si>
  <si>
    <t>Larraun</t>
  </si>
  <si>
    <t>Leache/Leatxe</t>
  </si>
  <si>
    <t>Leitza</t>
  </si>
  <si>
    <t>Lekunberri</t>
  </si>
  <si>
    <t>Lerga</t>
  </si>
  <si>
    <t>Lesaka</t>
  </si>
  <si>
    <t>Liédena</t>
  </si>
  <si>
    <t>Lizoain-Arriasgoiti</t>
  </si>
  <si>
    <t>Lónguida/Longida</t>
  </si>
  <si>
    <t>Lumbier</t>
  </si>
  <si>
    <t>Luzaide/Valcarlos</t>
  </si>
  <si>
    <t>Monreal/Elo</t>
  </si>
  <si>
    <t>Navascués/Nabaskoze</t>
  </si>
  <si>
    <t>Ochagavía/Otsagabia</t>
  </si>
  <si>
    <t>Odieta</t>
  </si>
  <si>
    <t>Oiz</t>
  </si>
  <si>
    <t>Oláibar</t>
  </si>
  <si>
    <t>Olazti/Olazagutía</t>
  </si>
  <si>
    <t>Ollo</t>
  </si>
  <si>
    <t>Orbaitzeta</t>
  </si>
  <si>
    <t>Orbara</t>
  </si>
  <si>
    <t>Oronz/Orontze</t>
  </si>
  <si>
    <t>Oroz-Betelu/Orotz-Betelu</t>
  </si>
  <si>
    <t>Orreaga/Roncesvalles</t>
  </si>
  <si>
    <t>Petilla de Aragón</t>
  </si>
  <si>
    <t>Romanzado</t>
  </si>
  <si>
    <t>Roncal/Erronkari</t>
  </si>
  <si>
    <t>Sada</t>
  </si>
  <si>
    <t>Saldias</t>
  </si>
  <si>
    <t>Sangüesa/Zangoza</t>
  </si>
  <si>
    <t>Sarriés/Sartze</t>
  </si>
  <si>
    <t>Sunbilla</t>
  </si>
  <si>
    <t>Uharte Arakil</t>
  </si>
  <si>
    <t>Ultzama</t>
  </si>
  <si>
    <t>Unciti</t>
  </si>
  <si>
    <t>Urdazubi/Urdax</t>
  </si>
  <si>
    <t>Urdiain</t>
  </si>
  <si>
    <t>Urraúl Alto</t>
  </si>
  <si>
    <t>Urraúl Bajo</t>
  </si>
  <si>
    <t>Urroz</t>
  </si>
  <si>
    <t>Urroz-Villa</t>
  </si>
  <si>
    <t>Urzainqui/Urzainki</t>
  </si>
  <si>
    <t>Uztárroz/Uztarroze</t>
  </si>
  <si>
    <t>Vidángoz/Bidankoze</t>
  </si>
  <si>
    <t>Yesa</t>
  </si>
  <si>
    <t>Zabalza/Zabaltza</t>
  </si>
  <si>
    <t>Ziordia</t>
  </si>
  <si>
    <t>Zubieta</t>
  </si>
  <si>
    <t>Zugarramurdi</t>
  </si>
  <si>
    <t>Densidad de población
Padrón 2013</t>
  </si>
  <si>
    <t>Tendencia Poblacional</t>
  </si>
  <si>
    <t>Envejecimiento población</t>
  </si>
  <si>
    <t>Grado limitaciones naturales</t>
  </si>
  <si>
    <t>Espacios naturales protegidos</t>
  </si>
  <si>
    <t>Tasa de paro</t>
  </si>
  <si>
    <t>Puestos trabajos/100 habitantes. Fuente ETN (Nasuvinsa)</t>
  </si>
  <si>
    <t>Densidad de población inferior a la media de Navarra(62h/km2)=0,5 puntos</t>
  </si>
  <si>
    <t xml:space="preserve">Tendencia poblacional:Nº habitantes 2013/ Nº habitantes 2000
• Entre 10,3% (Media Navarra) y 0%: 1 punto
• Menor que 0% y -20%: 2 puntos
• Menor que -20 %: 3 puntos
</t>
  </si>
  <si>
    <t xml:space="preserve">Porcentaje de mayores de 59 años respecto al total de la población. 
• Entre el 15% y el 25%: 1 punto
Mayor que 25 %: 2 puntos
</t>
  </si>
  <si>
    <t>Zona de montaña y alta montaña: 3 puntos
Zona desfavorecida: 2 puntos</t>
  </si>
  <si>
    <t>Tiempo medio por carretera a Pamplona
Entre 12 y 45 minutos =1,5 puntos
 Mas de 45 min 2,5 puntos</t>
  </si>
  <si>
    <t>Superficie del municipio en red natura 2000
Menor 30% 0,5 puntos
Mayor o igual que 30% 1 punto</t>
  </si>
  <si>
    <t>% de la población activa sin puesto trabajo
&gt;=21% 5 puntos &gt;=17 y &lt;21 4 puntos &gt;=13 y &lt;17 3 puntos;&gt;=9 y &lt;13 2 puntos &gt;=5 y &lt;9 1 punto</t>
  </si>
  <si>
    <t>% puestos de trabajo/100 hab.
&lt;26%=3puntos
&gt;=26 y &lt;46% =2 puntos
&gt;=46% y &lt;66% 1 punto</t>
  </si>
  <si>
    <t>TOTAL hasta 2017</t>
  </si>
  <si>
    <t>Total en 2018</t>
  </si>
  <si>
    <t>En la tabla actualizada, se supone que modifica situación de montaña, pero queda igual, con 2 puntos como antes tenía</t>
  </si>
  <si>
    <t>deja de ser ZLN, pasa de limitación naturla con 2 puntos a 0)</t>
  </si>
  <si>
    <t>Puntuación total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</si>
</sst>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6"/>
      <name val="Arial Black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0070C0"/>
      <name val="Calibri"/>
      <family val="2"/>
    </font>
    <font>
      <sz val="8"/>
      <color rgb="FF0070C0"/>
      <name val="Arial"/>
      <family val="2"/>
    </font>
    <font>
      <b/>
      <sz val="6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1" fillId="8" borderId="2" xfId="0" applyFont="1" applyFill="1" applyBorder="1" applyAlignment="1">
      <alignment vertical="top" wrapText="1"/>
    </xf>
    <xf numFmtId="0" fontId="1" fillId="9" borderId="4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2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/>
    <xf numFmtId="0" fontId="1" fillId="5" borderId="6" xfId="0" applyFont="1" applyFill="1" applyBorder="1"/>
    <xf numFmtId="0" fontId="1" fillId="6" borderId="7" xfId="0" applyFont="1" applyFill="1" applyBorder="1"/>
    <xf numFmtId="0" fontId="1" fillId="7" borderId="6" xfId="0" applyFont="1" applyFill="1" applyBorder="1"/>
    <xf numFmtId="0" fontId="1" fillId="8" borderId="7" xfId="0" applyFont="1" applyFill="1" applyBorder="1"/>
    <xf numFmtId="0" fontId="1" fillId="9" borderId="6" xfId="0" applyFont="1" applyFill="1" applyBorder="1"/>
    <xf numFmtId="0" fontId="1" fillId="0" borderId="8" xfId="0" applyFont="1" applyBorder="1"/>
    <xf numFmtId="0" fontId="1" fillId="3" borderId="6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 vertical="top" wrapText="1"/>
    </xf>
    <xf numFmtId="0" fontId="1" fillId="6" borderId="16" xfId="0" applyFont="1" applyFill="1" applyBorder="1"/>
    <xf numFmtId="0" fontId="1" fillId="6" borderId="18" xfId="0" applyFont="1" applyFill="1" applyBorder="1" applyAlignment="1">
      <alignment horizontal="center"/>
    </xf>
    <xf numFmtId="0" fontId="1" fillId="0" borderId="16" xfId="0" applyFont="1" applyFill="1" applyBorder="1"/>
    <xf numFmtId="0" fontId="3" fillId="0" borderId="21" xfId="0" applyFont="1" applyBorder="1" applyAlignment="1">
      <alignment horizontal="center" vertical="top" wrapText="1"/>
    </xf>
    <xf numFmtId="0" fontId="1" fillId="0" borderId="21" xfId="0" applyFont="1" applyBorder="1"/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3" borderId="27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4" fontId="1" fillId="0" borderId="0" xfId="0" applyNumberFormat="1" applyFont="1"/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8" fillId="0" borderId="3" xfId="0" applyFont="1" applyBorder="1" applyAlignment="1">
      <alignment horizontal="center" vertical="top" wrapText="1"/>
    </xf>
    <xf numFmtId="0" fontId="8" fillId="0" borderId="0" xfId="0" applyFont="1"/>
    <xf numFmtId="0" fontId="9" fillId="0" borderId="16" xfId="0" applyFont="1" applyBorder="1" applyAlignment="1">
      <alignment horizontal="center" vertical="top" wrapText="1"/>
    </xf>
    <xf numFmtId="0" fontId="10" fillId="0" borderId="16" xfId="0" applyFont="1" applyBorder="1"/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4" fontId="10" fillId="0" borderId="0" xfId="0" applyNumberFormat="1" applyFont="1"/>
    <xf numFmtId="0" fontId="10" fillId="0" borderId="0" xfId="0" applyFont="1"/>
    <xf numFmtId="0" fontId="11" fillId="0" borderId="30" xfId="0" applyFont="1" applyBorder="1" applyAlignment="1">
      <alignment vertical="top" wrapText="1"/>
    </xf>
    <xf numFmtId="0" fontId="2" fillId="0" borderId="0" xfId="0" applyFont="1"/>
    <xf numFmtId="0" fontId="2" fillId="5" borderId="4" xfId="0" applyFont="1" applyFill="1" applyBorder="1" applyAlignment="1">
      <alignment vertical="top" wrapText="1"/>
    </xf>
    <xf numFmtId="0" fontId="2" fillId="5" borderId="6" xfId="0" applyFont="1" applyFill="1" applyBorder="1"/>
    <xf numFmtId="0" fontId="2" fillId="0" borderId="0" xfId="0" applyFont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3" fillId="11" borderId="18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2" borderId="31" xfId="0" applyFont="1" applyFill="1" applyBorder="1"/>
    <xf numFmtId="0" fontId="1" fillId="3" borderId="32" xfId="0" applyFont="1" applyFill="1" applyBorder="1" applyAlignment="1">
      <alignment horizontal="center"/>
    </xf>
    <xf numFmtId="0" fontId="1" fillId="4" borderId="0" xfId="0" applyFont="1" applyFill="1" applyBorder="1"/>
    <xf numFmtId="0" fontId="1" fillId="5" borderId="32" xfId="0" applyFont="1" applyFill="1" applyBorder="1"/>
    <xf numFmtId="0" fontId="1" fillId="6" borderId="0" xfId="0" applyFont="1" applyFill="1" applyBorder="1"/>
    <xf numFmtId="0" fontId="1" fillId="7" borderId="32" xfId="0" applyFont="1" applyFill="1" applyBorder="1"/>
    <xf numFmtId="0" fontId="1" fillId="8" borderId="0" xfId="0" applyFont="1" applyFill="1" applyBorder="1"/>
    <xf numFmtId="0" fontId="1" fillId="9" borderId="32" xfId="0" applyFont="1" applyFill="1" applyBorder="1"/>
    <xf numFmtId="0" fontId="1" fillId="3" borderId="32" xfId="0" applyFont="1" applyFill="1" applyBorder="1" applyAlignment="1">
      <alignment horizontal="left"/>
    </xf>
    <xf numFmtId="0" fontId="2" fillId="5" borderId="32" xfId="0" applyFont="1" applyFill="1" applyBorder="1"/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/>
    <xf numFmtId="0" fontId="1" fillId="10" borderId="18" xfId="0" applyFont="1" applyFill="1" applyBorder="1" applyAlignment="1">
      <alignment horizontal="center"/>
    </xf>
    <xf numFmtId="4" fontId="1" fillId="0" borderId="18" xfId="0" applyNumberFormat="1" applyFont="1" applyBorder="1"/>
    <xf numFmtId="0" fontId="14" fillId="0" borderId="18" xfId="0" applyFont="1" applyBorder="1" applyAlignment="1">
      <alignment horizontal="center" vertical="top" wrapText="1"/>
    </xf>
    <xf numFmtId="0" fontId="8" fillId="0" borderId="18" xfId="0" applyFont="1" applyBorder="1"/>
    <xf numFmtId="0" fontId="8" fillId="10" borderId="18" xfId="0" applyFont="1" applyFill="1" applyBorder="1" applyAlignment="1">
      <alignment horizontal="center"/>
    </xf>
    <xf numFmtId="4" fontId="8" fillId="0" borderId="18" xfId="0" applyNumberFormat="1" applyFont="1" applyBorder="1"/>
    <xf numFmtId="0" fontId="3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/>
    <xf numFmtId="0" fontId="9" fillId="0" borderId="18" xfId="0" applyFont="1" applyBorder="1" applyAlignment="1">
      <alignment horizontal="center" vertical="top" wrapText="1"/>
    </xf>
    <xf numFmtId="0" fontId="10" fillId="0" borderId="18" xfId="0" applyFont="1" applyBorder="1"/>
    <xf numFmtId="0" fontId="10" fillId="10" borderId="18" xfId="0" applyFont="1" applyFill="1" applyBorder="1" applyAlignment="1">
      <alignment horizontal="center"/>
    </xf>
    <xf numFmtId="4" fontId="10" fillId="0" borderId="18" xfId="0" applyNumberFormat="1" applyFont="1" applyBorder="1"/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/>
    <xf numFmtId="0" fontId="7" fillId="10" borderId="18" xfId="0" applyFont="1" applyFill="1" applyBorder="1" applyAlignment="1">
      <alignment horizontal="center"/>
    </xf>
    <xf numFmtId="4" fontId="7" fillId="0" borderId="18" xfId="0" applyNumberFormat="1" applyFont="1" applyBorder="1"/>
    <xf numFmtId="0" fontId="8" fillId="0" borderId="18" xfId="0" applyFont="1" applyFill="1" applyBorder="1"/>
    <xf numFmtId="0" fontId="14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4" fontId="8" fillId="0" borderId="18" xfId="0" applyNumberFormat="1" applyFont="1" applyFill="1" applyBorder="1"/>
    <xf numFmtId="0" fontId="1" fillId="9" borderId="1" xfId="0" applyFont="1" applyFill="1" applyBorder="1" applyAlignment="1">
      <alignment vertical="top" wrapText="1"/>
    </xf>
    <xf numFmtId="0" fontId="1" fillId="9" borderId="31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18" xfId="0" applyFont="1" applyBorder="1" applyAlignment="1">
      <alignment wrapText="1"/>
    </xf>
    <xf numFmtId="0" fontId="0" fillId="0" borderId="18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topLeftCell="A2" workbookViewId="0">
      <selection activeCell="A2" sqref="A1:XFD1048576"/>
    </sheetView>
  </sheetViews>
  <sheetFormatPr baseColWidth="10" defaultColWidth="9.140625" defaultRowHeight="11.25"/>
  <cols>
    <col min="1" max="1" width="6" style="1" bestFit="1" customWidth="1"/>
    <col min="2" max="2" width="21" style="1" customWidth="1"/>
    <col min="3" max="3" width="7.42578125" style="1" hidden="1" customWidth="1"/>
    <col min="4" max="4" width="6" style="1" hidden="1" customWidth="1"/>
    <col min="5" max="5" width="7.140625" style="1" hidden="1" customWidth="1"/>
    <col min="6" max="6" width="9.28515625" style="1" hidden="1" customWidth="1"/>
    <col min="7" max="7" width="8.85546875" style="1" hidden="1" customWidth="1"/>
    <col min="8" max="8" width="9" style="1" hidden="1" customWidth="1"/>
    <col min="9" max="9" width="4.140625" style="1" hidden="1" customWidth="1"/>
    <col min="10" max="10" width="8.85546875" style="1" hidden="1" customWidth="1"/>
    <col min="11" max="11" width="5.85546875" style="1" hidden="1" customWidth="1"/>
    <col min="12" max="12" width="10.28515625" style="2" customWidth="1"/>
    <col min="13" max="13" width="15.5703125" style="2" customWidth="1"/>
    <col min="14" max="14" width="11.42578125" style="2" customWidth="1"/>
    <col min="15" max="15" width="9.28515625" style="99" customWidth="1"/>
    <col min="16" max="16" width="12.42578125" style="2" customWidth="1"/>
    <col min="17" max="17" width="11.5703125" style="2" customWidth="1"/>
    <col min="18" max="18" width="11" style="2" customWidth="1"/>
    <col min="19" max="19" width="11.5703125" style="2" customWidth="1"/>
    <col min="20" max="20" width="8.28515625" style="2" customWidth="1"/>
    <col min="21" max="21" width="10.140625" style="1" customWidth="1"/>
    <col min="22" max="22" width="10.140625" style="3" customWidth="1"/>
    <col min="23" max="23" width="11.42578125" style="1" customWidth="1"/>
    <col min="24" max="24" width="10" style="1" customWidth="1"/>
    <col min="25" max="25" width="9.85546875" style="1" customWidth="1"/>
    <col min="26" max="26" width="10" style="1" customWidth="1"/>
    <col min="27" max="27" width="10.140625" style="1" customWidth="1"/>
    <col min="28" max="28" width="10.7109375" style="1" customWidth="1"/>
    <col min="29" max="29" width="10.140625" style="1" customWidth="1"/>
    <col min="30" max="255" width="9.140625" style="1"/>
    <col min="256" max="256" width="6" style="1" bestFit="1" customWidth="1"/>
    <col min="257" max="257" width="21" style="1" customWidth="1"/>
    <col min="258" max="266" width="0" style="1" hidden="1" customWidth="1"/>
    <col min="267" max="267" width="4" style="1" customWidth="1"/>
    <col min="268" max="268" width="7.42578125" style="1" bestFit="1" customWidth="1"/>
    <col min="269" max="269" width="6" style="1" bestFit="1" customWidth="1"/>
    <col min="270" max="270" width="6.5703125" style="1" customWidth="1"/>
    <col min="271" max="271" width="8.140625" style="1" customWidth="1"/>
    <col min="272" max="273" width="9.140625" style="1" customWidth="1"/>
    <col min="274" max="274" width="4.85546875" style="1" customWidth="1"/>
    <col min="275" max="275" width="10" style="1" customWidth="1"/>
    <col min="276" max="276" width="8.28515625" style="1" customWidth="1"/>
    <col min="277" max="285" width="0" style="1" hidden="1" customWidth="1"/>
    <col min="286" max="511" width="9.140625" style="1"/>
    <col min="512" max="512" width="6" style="1" bestFit="1" customWidth="1"/>
    <col min="513" max="513" width="21" style="1" customWidth="1"/>
    <col min="514" max="522" width="0" style="1" hidden="1" customWidth="1"/>
    <col min="523" max="523" width="4" style="1" customWidth="1"/>
    <col min="524" max="524" width="7.42578125" style="1" bestFit="1" customWidth="1"/>
    <col min="525" max="525" width="6" style="1" bestFit="1" customWidth="1"/>
    <col min="526" max="526" width="6.5703125" style="1" customWidth="1"/>
    <col min="527" max="527" width="8.140625" style="1" customWidth="1"/>
    <col min="528" max="529" width="9.140625" style="1" customWidth="1"/>
    <col min="530" max="530" width="4.85546875" style="1" customWidth="1"/>
    <col min="531" max="531" width="10" style="1" customWidth="1"/>
    <col min="532" max="532" width="8.28515625" style="1" customWidth="1"/>
    <col min="533" max="541" width="0" style="1" hidden="1" customWidth="1"/>
    <col min="542" max="767" width="9.140625" style="1"/>
    <col min="768" max="768" width="6" style="1" bestFit="1" customWidth="1"/>
    <col min="769" max="769" width="21" style="1" customWidth="1"/>
    <col min="770" max="778" width="0" style="1" hidden="1" customWidth="1"/>
    <col min="779" max="779" width="4" style="1" customWidth="1"/>
    <col min="780" max="780" width="7.42578125" style="1" bestFit="1" customWidth="1"/>
    <col min="781" max="781" width="6" style="1" bestFit="1" customWidth="1"/>
    <col min="782" max="782" width="6.5703125" style="1" customWidth="1"/>
    <col min="783" max="783" width="8.140625" style="1" customWidth="1"/>
    <col min="784" max="785" width="9.140625" style="1" customWidth="1"/>
    <col min="786" max="786" width="4.85546875" style="1" customWidth="1"/>
    <col min="787" max="787" width="10" style="1" customWidth="1"/>
    <col min="788" max="788" width="8.28515625" style="1" customWidth="1"/>
    <col min="789" max="797" width="0" style="1" hidden="1" customWidth="1"/>
    <col min="798" max="1023" width="9.140625" style="1"/>
    <col min="1024" max="1024" width="6" style="1" bestFit="1" customWidth="1"/>
    <col min="1025" max="1025" width="21" style="1" customWidth="1"/>
    <col min="1026" max="1034" width="0" style="1" hidden="1" customWidth="1"/>
    <col min="1035" max="1035" width="4" style="1" customWidth="1"/>
    <col min="1036" max="1036" width="7.42578125" style="1" bestFit="1" customWidth="1"/>
    <col min="1037" max="1037" width="6" style="1" bestFit="1" customWidth="1"/>
    <col min="1038" max="1038" width="6.5703125" style="1" customWidth="1"/>
    <col min="1039" max="1039" width="8.140625" style="1" customWidth="1"/>
    <col min="1040" max="1041" width="9.140625" style="1" customWidth="1"/>
    <col min="1042" max="1042" width="4.85546875" style="1" customWidth="1"/>
    <col min="1043" max="1043" width="10" style="1" customWidth="1"/>
    <col min="1044" max="1044" width="8.28515625" style="1" customWidth="1"/>
    <col min="1045" max="1053" width="0" style="1" hidden="1" customWidth="1"/>
    <col min="1054" max="1279" width="9.140625" style="1"/>
    <col min="1280" max="1280" width="6" style="1" bestFit="1" customWidth="1"/>
    <col min="1281" max="1281" width="21" style="1" customWidth="1"/>
    <col min="1282" max="1290" width="0" style="1" hidden="1" customWidth="1"/>
    <col min="1291" max="1291" width="4" style="1" customWidth="1"/>
    <col min="1292" max="1292" width="7.42578125" style="1" bestFit="1" customWidth="1"/>
    <col min="1293" max="1293" width="6" style="1" bestFit="1" customWidth="1"/>
    <col min="1294" max="1294" width="6.5703125" style="1" customWidth="1"/>
    <col min="1295" max="1295" width="8.140625" style="1" customWidth="1"/>
    <col min="1296" max="1297" width="9.140625" style="1" customWidth="1"/>
    <col min="1298" max="1298" width="4.85546875" style="1" customWidth="1"/>
    <col min="1299" max="1299" width="10" style="1" customWidth="1"/>
    <col min="1300" max="1300" width="8.28515625" style="1" customWidth="1"/>
    <col min="1301" max="1309" width="0" style="1" hidden="1" customWidth="1"/>
    <col min="1310" max="1535" width="9.140625" style="1"/>
    <col min="1536" max="1536" width="6" style="1" bestFit="1" customWidth="1"/>
    <col min="1537" max="1537" width="21" style="1" customWidth="1"/>
    <col min="1538" max="1546" width="0" style="1" hidden="1" customWidth="1"/>
    <col min="1547" max="1547" width="4" style="1" customWidth="1"/>
    <col min="1548" max="1548" width="7.42578125" style="1" bestFit="1" customWidth="1"/>
    <col min="1549" max="1549" width="6" style="1" bestFit="1" customWidth="1"/>
    <col min="1550" max="1550" width="6.5703125" style="1" customWidth="1"/>
    <col min="1551" max="1551" width="8.140625" style="1" customWidth="1"/>
    <col min="1552" max="1553" width="9.140625" style="1" customWidth="1"/>
    <col min="1554" max="1554" width="4.85546875" style="1" customWidth="1"/>
    <col min="1555" max="1555" width="10" style="1" customWidth="1"/>
    <col min="1556" max="1556" width="8.28515625" style="1" customWidth="1"/>
    <col min="1557" max="1565" width="0" style="1" hidden="1" customWidth="1"/>
    <col min="1566" max="1791" width="9.140625" style="1"/>
    <col min="1792" max="1792" width="6" style="1" bestFit="1" customWidth="1"/>
    <col min="1793" max="1793" width="21" style="1" customWidth="1"/>
    <col min="1794" max="1802" width="0" style="1" hidden="1" customWidth="1"/>
    <col min="1803" max="1803" width="4" style="1" customWidth="1"/>
    <col min="1804" max="1804" width="7.42578125" style="1" bestFit="1" customWidth="1"/>
    <col min="1805" max="1805" width="6" style="1" bestFit="1" customWidth="1"/>
    <col min="1806" max="1806" width="6.5703125" style="1" customWidth="1"/>
    <col min="1807" max="1807" width="8.140625" style="1" customWidth="1"/>
    <col min="1808" max="1809" width="9.140625" style="1" customWidth="1"/>
    <col min="1810" max="1810" width="4.85546875" style="1" customWidth="1"/>
    <col min="1811" max="1811" width="10" style="1" customWidth="1"/>
    <col min="1812" max="1812" width="8.28515625" style="1" customWidth="1"/>
    <col min="1813" max="1821" width="0" style="1" hidden="1" customWidth="1"/>
    <col min="1822" max="2047" width="9.140625" style="1"/>
    <col min="2048" max="2048" width="6" style="1" bestFit="1" customWidth="1"/>
    <col min="2049" max="2049" width="21" style="1" customWidth="1"/>
    <col min="2050" max="2058" width="0" style="1" hidden="1" customWidth="1"/>
    <col min="2059" max="2059" width="4" style="1" customWidth="1"/>
    <col min="2060" max="2060" width="7.42578125" style="1" bestFit="1" customWidth="1"/>
    <col min="2061" max="2061" width="6" style="1" bestFit="1" customWidth="1"/>
    <col min="2062" max="2062" width="6.5703125" style="1" customWidth="1"/>
    <col min="2063" max="2063" width="8.140625" style="1" customWidth="1"/>
    <col min="2064" max="2065" width="9.140625" style="1" customWidth="1"/>
    <col min="2066" max="2066" width="4.85546875" style="1" customWidth="1"/>
    <col min="2067" max="2067" width="10" style="1" customWidth="1"/>
    <col min="2068" max="2068" width="8.28515625" style="1" customWidth="1"/>
    <col min="2069" max="2077" width="0" style="1" hidden="1" customWidth="1"/>
    <col min="2078" max="2303" width="9.140625" style="1"/>
    <col min="2304" max="2304" width="6" style="1" bestFit="1" customWidth="1"/>
    <col min="2305" max="2305" width="21" style="1" customWidth="1"/>
    <col min="2306" max="2314" width="0" style="1" hidden="1" customWidth="1"/>
    <col min="2315" max="2315" width="4" style="1" customWidth="1"/>
    <col min="2316" max="2316" width="7.42578125" style="1" bestFit="1" customWidth="1"/>
    <col min="2317" max="2317" width="6" style="1" bestFit="1" customWidth="1"/>
    <col min="2318" max="2318" width="6.5703125" style="1" customWidth="1"/>
    <col min="2319" max="2319" width="8.140625" style="1" customWidth="1"/>
    <col min="2320" max="2321" width="9.140625" style="1" customWidth="1"/>
    <col min="2322" max="2322" width="4.85546875" style="1" customWidth="1"/>
    <col min="2323" max="2323" width="10" style="1" customWidth="1"/>
    <col min="2324" max="2324" width="8.28515625" style="1" customWidth="1"/>
    <col min="2325" max="2333" width="0" style="1" hidden="1" customWidth="1"/>
    <col min="2334" max="2559" width="9.140625" style="1"/>
    <col min="2560" max="2560" width="6" style="1" bestFit="1" customWidth="1"/>
    <col min="2561" max="2561" width="21" style="1" customWidth="1"/>
    <col min="2562" max="2570" width="0" style="1" hidden="1" customWidth="1"/>
    <col min="2571" max="2571" width="4" style="1" customWidth="1"/>
    <col min="2572" max="2572" width="7.42578125" style="1" bestFit="1" customWidth="1"/>
    <col min="2573" max="2573" width="6" style="1" bestFit="1" customWidth="1"/>
    <col min="2574" max="2574" width="6.5703125" style="1" customWidth="1"/>
    <col min="2575" max="2575" width="8.140625" style="1" customWidth="1"/>
    <col min="2576" max="2577" width="9.140625" style="1" customWidth="1"/>
    <col min="2578" max="2578" width="4.85546875" style="1" customWidth="1"/>
    <col min="2579" max="2579" width="10" style="1" customWidth="1"/>
    <col min="2580" max="2580" width="8.28515625" style="1" customWidth="1"/>
    <col min="2581" max="2589" width="0" style="1" hidden="1" customWidth="1"/>
    <col min="2590" max="2815" width="9.140625" style="1"/>
    <col min="2816" max="2816" width="6" style="1" bestFit="1" customWidth="1"/>
    <col min="2817" max="2817" width="21" style="1" customWidth="1"/>
    <col min="2818" max="2826" width="0" style="1" hidden="1" customWidth="1"/>
    <col min="2827" max="2827" width="4" style="1" customWidth="1"/>
    <col min="2828" max="2828" width="7.42578125" style="1" bestFit="1" customWidth="1"/>
    <col min="2829" max="2829" width="6" style="1" bestFit="1" customWidth="1"/>
    <col min="2830" max="2830" width="6.5703125" style="1" customWidth="1"/>
    <col min="2831" max="2831" width="8.140625" style="1" customWidth="1"/>
    <col min="2832" max="2833" width="9.140625" style="1" customWidth="1"/>
    <col min="2834" max="2834" width="4.85546875" style="1" customWidth="1"/>
    <col min="2835" max="2835" width="10" style="1" customWidth="1"/>
    <col min="2836" max="2836" width="8.28515625" style="1" customWidth="1"/>
    <col min="2837" max="2845" width="0" style="1" hidden="1" customWidth="1"/>
    <col min="2846" max="3071" width="9.140625" style="1"/>
    <col min="3072" max="3072" width="6" style="1" bestFit="1" customWidth="1"/>
    <col min="3073" max="3073" width="21" style="1" customWidth="1"/>
    <col min="3074" max="3082" width="0" style="1" hidden="1" customWidth="1"/>
    <col min="3083" max="3083" width="4" style="1" customWidth="1"/>
    <col min="3084" max="3084" width="7.42578125" style="1" bestFit="1" customWidth="1"/>
    <col min="3085" max="3085" width="6" style="1" bestFit="1" customWidth="1"/>
    <col min="3086" max="3086" width="6.5703125" style="1" customWidth="1"/>
    <col min="3087" max="3087" width="8.140625" style="1" customWidth="1"/>
    <col min="3088" max="3089" width="9.140625" style="1" customWidth="1"/>
    <col min="3090" max="3090" width="4.85546875" style="1" customWidth="1"/>
    <col min="3091" max="3091" width="10" style="1" customWidth="1"/>
    <col min="3092" max="3092" width="8.28515625" style="1" customWidth="1"/>
    <col min="3093" max="3101" width="0" style="1" hidden="1" customWidth="1"/>
    <col min="3102" max="3327" width="9.140625" style="1"/>
    <col min="3328" max="3328" width="6" style="1" bestFit="1" customWidth="1"/>
    <col min="3329" max="3329" width="21" style="1" customWidth="1"/>
    <col min="3330" max="3338" width="0" style="1" hidden="1" customWidth="1"/>
    <col min="3339" max="3339" width="4" style="1" customWidth="1"/>
    <col min="3340" max="3340" width="7.42578125" style="1" bestFit="1" customWidth="1"/>
    <col min="3341" max="3341" width="6" style="1" bestFit="1" customWidth="1"/>
    <col min="3342" max="3342" width="6.5703125" style="1" customWidth="1"/>
    <col min="3343" max="3343" width="8.140625" style="1" customWidth="1"/>
    <col min="3344" max="3345" width="9.140625" style="1" customWidth="1"/>
    <col min="3346" max="3346" width="4.85546875" style="1" customWidth="1"/>
    <col min="3347" max="3347" width="10" style="1" customWidth="1"/>
    <col min="3348" max="3348" width="8.28515625" style="1" customWidth="1"/>
    <col min="3349" max="3357" width="0" style="1" hidden="1" customWidth="1"/>
    <col min="3358" max="3583" width="9.140625" style="1"/>
    <col min="3584" max="3584" width="6" style="1" bestFit="1" customWidth="1"/>
    <col min="3585" max="3585" width="21" style="1" customWidth="1"/>
    <col min="3586" max="3594" width="0" style="1" hidden="1" customWidth="1"/>
    <col min="3595" max="3595" width="4" style="1" customWidth="1"/>
    <col min="3596" max="3596" width="7.42578125" style="1" bestFit="1" customWidth="1"/>
    <col min="3597" max="3597" width="6" style="1" bestFit="1" customWidth="1"/>
    <col min="3598" max="3598" width="6.5703125" style="1" customWidth="1"/>
    <col min="3599" max="3599" width="8.140625" style="1" customWidth="1"/>
    <col min="3600" max="3601" width="9.140625" style="1" customWidth="1"/>
    <col min="3602" max="3602" width="4.85546875" style="1" customWidth="1"/>
    <col min="3603" max="3603" width="10" style="1" customWidth="1"/>
    <col min="3604" max="3604" width="8.28515625" style="1" customWidth="1"/>
    <col min="3605" max="3613" width="0" style="1" hidden="1" customWidth="1"/>
    <col min="3614" max="3839" width="9.140625" style="1"/>
    <col min="3840" max="3840" width="6" style="1" bestFit="1" customWidth="1"/>
    <col min="3841" max="3841" width="21" style="1" customWidth="1"/>
    <col min="3842" max="3850" width="0" style="1" hidden="1" customWidth="1"/>
    <col min="3851" max="3851" width="4" style="1" customWidth="1"/>
    <col min="3852" max="3852" width="7.42578125" style="1" bestFit="1" customWidth="1"/>
    <col min="3853" max="3853" width="6" style="1" bestFit="1" customWidth="1"/>
    <col min="3854" max="3854" width="6.5703125" style="1" customWidth="1"/>
    <col min="3855" max="3855" width="8.140625" style="1" customWidth="1"/>
    <col min="3856" max="3857" width="9.140625" style="1" customWidth="1"/>
    <col min="3858" max="3858" width="4.85546875" style="1" customWidth="1"/>
    <col min="3859" max="3859" width="10" style="1" customWidth="1"/>
    <col min="3860" max="3860" width="8.28515625" style="1" customWidth="1"/>
    <col min="3861" max="3869" width="0" style="1" hidden="1" customWidth="1"/>
    <col min="3870" max="4095" width="9.140625" style="1"/>
    <col min="4096" max="4096" width="6" style="1" bestFit="1" customWidth="1"/>
    <col min="4097" max="4097" width="21" style="1" customWidth="1"/>
    <col min="4098" max="4106" width="0" style="1" hidden="1" customWidth="1"/>
    <col min="4107" max="4107" width="4" style="1" customWidth="1"/>
    <col min="4108" max="4108" width="7.42578125" style="1" bestFit="1" customWidth="1"/>
    <col min="4109" max="4109" width="6" style="1" bestFit="1" customWidth="1"/>
    <col min="4110" max="4110" width="6.5703125" style="1" customWidth="1"/>
    <col min="4111" max="4111" width="8.140625" style="1" customWidth="1"/>
    <col min="4112" max="4113" width="9.140625" style="1" customWidth="1"/>
    <col min="4114" max="4114" width="4.85546875" style="1" customWidth="1"/>
    <col min="4115" max="4115" width="10" style="1" customWidth="1"/>
    <col min="4116" max="4116" width="8.28515625" style="1" customWidth="1"/>
    <col min="4117" max="4125" width="0" style="1" hidden="1" customWidth="1"/>
    <col min="4126" max="4351" width="9.140625" style="1"/>
    <col min="4352" max="4352" width="6" style="1" bestFit="1" customWidth="1"/>
    <col min="4353" max="4353" width="21" style="1" customWidth="1"/>
    <col min="4354" max="4362" width="0" style="1" hidden="1" customWidth="1"/>
    <col min="4363" max="4363" width="4" style="1" customWidth="1"/>
    <col min="4364" max="4364" width="7.42578125" style="1" bestFit="1" customWidth="1"/>
    <col min="4365" max="4365" width="6" style="1" bestFit="1" customWidth="1"/>
    <col min="4366" max="4366" width="6.5703125" style="1" customWidth="1"/>
    <col min="4367" max="4367" width="8.140625" style="1" customWidth="1"/>
    <col min="4368" max="4369" width="9.140625" style="1" customWidth="1"/>
    <col min="4370" max="4370" width="4.85546875" style="1" customWidth="1"/>
    <col min="4371" max="4371" width="10" style="1" customWidth="1"/>
    <col min="4372" max="4372" width="8.28515625" style="1" customWidth="1"/>
    <col min="4373" max="4381" width="0" style="1" hidden="1" customWidth="1"/>
    <col min="4382" max="4607" width="9.140625" style="1"/>
    <col min="4608" max="4608" width="6" style="1" bestFit="1" customWidth="1"/>
    <col min="4609" max="4609" width="21" style="1" customWidth="1"/>
    <col min="4610" max="4618" width="0" style="1" hidden="1" customWidth="1"/>
    <col min="4619" max="4619" width="4" style="1" customWidth="1"/>
    <col min="4620" max="4620" width="7.42578125" style="1" bestFit="1" customWidth="1"/>
    <col min="4621" max="4621" width="6" style="1" bestFit="1" customWidth="1"/>
    <col min="4622" max="4622" width="6.5703125" style="1" customWidth="1"/>
    <col min="4623" max="4623" width="8.140625" style="1" customWidth="1"/>
    <col min="4624" max="4625" width="9.140625" style="1" customWidth="1"/>
    <col min="4626" max="4626" width="4.85546875" style="1" customWidth="1"/>
    <col min="4627" max="4627" width="10" style="1" customWidth="1"/>
    <col min="4628" max="4628" width="8.28515625" style="1" customWidth="1"/>
    <col min="4629" max="4637" width="0" style="1" hidden="1" customWidth="1"/>
    <col min="4638" max="4863" width="9.140625" style="1"/>
    <col min="4864" max="4864" width="6" style="1" bestFit="1" customWidth="1"/>
    <col min="4865" max="4865" width="21" style="1" customWidth="1"/>
    <col min="4866" max="4874" width="0" style="1" hidden="1" customWidth="1"/>
    <col min="4875" max="4875" width="4" style="1" customWidth="1"/>
    <col min="4876" max="4876" width="7.42578125" style="1" bestFit="1" customWidth="1"/>
    <col min="4877" max="4877" width="6" style="1" bestFit="1" customWidth="1"/>
    <col min="4878" max="4878" width="6.5703125" style="1" customWidth="1"/>
    <col min="4879" max="4879" width="8.140625" style="1" customWidth="1"/>
    <col min="4880" max="4881" width="9.140625" style="1" customWidth="1"/>
    <col min="4882" max="4882" width="4.85546875" style="1" customWidth="1"/>
    <col min="4883" max="4883" width="10" style="1" customWidth="1"/>
    <col min="4884" max="4884" width="8.28515625" style="1" customWidth="1"/>
    <col min="4885" max="4893" width="0" style="1" hidden="1" customWidth="1"/>
    <col min="4894" max="5119" width="9.140625" style="1"/>
    <col min="5120" max="5120" width="6" style="1" bestFit="1" customWidth="1"/>
    <col min="5121" max="5121" width="21" style="1" customWidth="1"/>
    <col min="5122" max="5130" width="0" style="1" hidden="1" customWidth="1"/>
    <col min="5131" max="5131" width="4" style="1" customWidth="1"/>
    <col min="5132" max="5132" width="7.42578125" style="1" bestFit="1" customWidth="1"/>
    <col min="5133" max="5133" width="6" style="1" bestFit="1" customWidth="1"/>
    <col min="5134" max="5134" width="6.5703125" style="1" customWidth="1"/>
    <col min="5135" max="5135" width="8.140625" style="1" customWidth="1"/>
    <col min="5136" max="5137" width="9.140625" style="1" customWidth="1"/>
    <col min="5138" max="5138" width="4.85546875" style="1" customWidth="1"/>
    <col min="5139" max="5139" width="10" style="1" customWidth="1"/>
    <col min="5140" max="5140" width="8.28515625" style="1" customWidth="1"/>
    <col min="5141" max="5149" width="0" style="1" hidden="1" customWidth="1"/>
    <col min="5150" max="5375" width="9.140625" style="1"/>
    <col min="5376" max="5376" width="6" style="1" bestFit="1" customWidth="1"/>
    <col min="5377" max="5377" width="21" style="1" customWidth="1"/>
    <col min="5378" max="5386" width="0" style="1" hidden="1" customWidth="1"/>
    <col min="5387" max="5387" width="4" style="1" customWidth="1"/>
    <col min="5388" max="5388" width="7.42578125" style="1" bestFit="1" customWidth="1"/>
    <col min="5389" max="5389" width="6" style="1" bestFit="1" customWidth="1"/>
    <col min="5390" max="5390" width="6.5703125" style="1" customWidth="1"/>
    <col min="5391" max="5391" width="8.140625" style="1" customWidth="1"/>
    <col min="5392" max="5393" width="9.140625" style="1" customWidth="1"/>
    <col min="5394" max="5394" width="4.85546875" style="1" customWidth="1"/>
    <col min="5395" max="5395" width="10" style="1" customWidth="1"/>
    <col min="5396" max="5396" width="8.28515625" style="1" customWidth="1"/>
    <col min="5397" max="5405" width="0" style="1" hidden="1" customWidth="1"/>
    <col min="5406" max="5631" width="9.140625" style="1"/>
    <col min="5632" max="5632" width="6" style="1" bestFit="1" customWidth="1"/>
    <col min="5633" max="5633" width="21" style="1" customWidth="1"/>
    <col min="5634" max="5642" width="0" style="1" hidden="1" customWidth="1"/>
    <col min="5643" max="5643" width="4" style="1" customWidth="1"/>
    <col min="5644" max="5644" width="7.42578125" style="1" bestFit="1" customWidth="1"/>
    <col min="5645" max="5645" width="6" style="1" bestFit="1" customWidth="1"/>
    <col min="5646" max="5646" width="6.5703125" style="1" customWidth="1"/>
    <col min="5647" max="5647" width="8.140625" style="1" customWidth="1"/>
    <col min="5648" max="5649" width="9.140625" style="1" customWidth="1"/>
    <col min="5650" max="5650" width="4.85546875" style="1" customWidth="1"/>
    <col min="5651" max="5651" width="10" style="1" customWidth="1"/>
    <col min="5652" max="5652" width="8.28515625" style="1" customWidth="1"/>
    <col min="5653" max="5661" width="0" style="1" hidden="1" customWidth="1"/>
    <col min="5662" max="5887" width="9.140625" style="1"/>
    <col min="5888" max="5888" width="6" style="1" bestFit="1" customWidth="1"/>
    <col min="5889" max="5889" width="21" style="1" customWidth="1"/>
    <col min="5890" max="5898" width="0" style="1" hidden="1" customWidth="1"/>
    <col min="5899" max="5899" width="4" style="1" customWidth="1"/>
    <col min="5900" max="5900" width="7.42578125" style="1" bestFit="1" customWidth="1"/>
    <col min="5901" max="5901" width="6" style="1" bestFit="1" customWidth="1"/>
    <col min="5902" max="5902" width="6.5703125" style="1" customWidth="1"/>
    <col min="5903" max="5903" width="8.140625" style="1" customWidth="1"/>
    <col min="5904" max="5905" width="9.140625" style="1" customWidth="1"/>
    <col min="5906" max="5906" width="4.85546875" style="1" customWidth="1"/>
    <col min="5907" max="5907" width="10" style="1" customWidth="1"/>
    <col min="5908" max="5908" width="8.28515625" style="1" customWidth="1"/>
    <col min="5909" max="5917" width="0" style="1" hidden="1" customWidth="1"/>
    <col min="5918" max="6143" width="9.140625" style="1"/>
    <col min="6144" max="6144" width="6" style="1" bestFit="1" customWidth="1"/>
    <col min="6145" max="6145" width="21" style="1" customWidth="1"/>
    <col min="6146" max="6154" width="0" style="1" hidden="1" customWidth="1"/>
    <col min="6155" max="6155" width="4" style="1" customWidth="1"/>
    <col min="6156" max="6156" width="7.42578125" style="1" bestFit="1" customWidth="1"/>
    <col min="6157" max="6157" width="6" style="1" bestFit="1" customWidth="1"/>
    <col min="6158" max="6158" width="6.5703125" style="1" customWidth="1"/>
    <col min="6159" max="6159" width="8.140625" style="1" customWidth="1"/>
    <col min="6160" max="6161" width="9.140625" style="1" customWidth="1"/>
    <col min="6162" max="6162" width="4.85546875" style="1" customWidth="1"/>
    <col min="6163" max="6163" width="10" style="1" customWidth="1"/>
    <col min="6164" max="6164" width="8.28515625" style="1" customWidth="1"/>
    <col min="6165" max="6173" width="0" style="1" hidden="1" customWidth="1"/>
    <col min="6174" max="6399" width="9.140625" style="1"/>
    <col min="6400" max="6400" width="6" style="1" bestFit="1" customWidth="1"/>
    <col min="6401" max="6401" width="21" style="1" customWidth="1"/>
    <col min="6402" max="6410" width="0" style="1" hidden="1" customWidth="1"/>
    <col min="6411" max="6411" width="4" style="1" customWidth="1"/>
    <col min="6412" max="6412" width="7.42578125" style="1" bestFit="1" customWidth="1"/>
    <col min="6413" max="6413" width="6" style="1" bestFit="1" customWidth="1"/>
    <col min="6414" max="6414" width="6.5703125" style="1" customWidth="1"/>
    <col min="6415" max="6415" width="8.140625" style="1" customWidth="1"/>
    <col min="6416" max="6417" width="9.140625" style="1" customWidth="1"/>
    <col min="6418" max="6418" width="4.85546875" style="1" customWidth="1"/>
    <col min="6419" max="6419" width="10" style="1" customWidth="1"/>
    <col min="6420" max="6420" width="8.28515625" style="1" customWidth="1"/>
    <col min="6421" max="6429" width="0" style="1" hidden="1" customWidth="1"/>
    <col min="6430" max="6655" width="9.140625" style="1"/>
    <col min="6656" max="6656" width="6" style="1" bestFit="1" customWidth="1"/>
    <col min="6657" max="6657" width="21" style="1" customWidth="1"/>
    <col min="6658" max="6666" width="0" style="1" hidden="1" customWidth="1"/>
    <col min="6667" max="6667" width="4" style="1" customWidth="1"/>
    <col min="6668" max="6668" width="7.42578125" style="1" bestFit="1" customWidth="1"/>
    <col min="6669" max="6669" width="6" style="1" bestFit="1" customWidth="1"/>
    <col min="6670" max="6670" width="6.5703125" style="1" customWidth="1"/>
    <col min="6671" max="6671" width="8.140625" style="1" customWidth="1"/>
    <col min="6672" max="6673" width="9.140625" style="1" customWidth="1"/>
    <col min="6674" max="6674" width="4.85546875" style="1" customWidth="1"/>
    <col min="6675" max="6675" width="10" style="1" customWidth="1"/>
    <col min="6676" max="6676" width="8.28515625" style="1" customWidth="1"/>
    <col min="6677" max="6685" width="0" style="1" hidden="1" customWidth="1"/>
    <col min="6686" max="6911" width="9.140625" style="1"/>
    <col min="6912" max="6912" width="6" style="1" bestFit="1" customWidth="1"/>
    <col min="6913" max="6913" width="21" style="1" customWidth="1"/>
    <col min="6914" max="6922" width="0" style="1" hidden="1" customWidth="1"/>
    <col min="6923" max="6923" width="4" style="1" customWidth="1"/>
    <col min="6924" max="6924" width="7.42578125" style="1" bestFit="1" customWidth="1"/>
    <col min="6925" max="6925" width="6" style="1" bestFit="1" customWidth="1"/>
    <col min="6926" max="6926" width="6.5703125" style="1" customWidth="1"/>
    <col min="6927" max="6927" width="8.140625" style="1" customWidth="1"/>
    <col min="6928" max="6929" width="9.140625" style="1" customWidth="1"/>
    <col min="6930" max="6930" width="4.85546875" style="1" customWidth="1"/>
    <col min="6931" max="6931" width="10" style="1" customWidth="1"/>
    <col min="6932" max="6932" width="8.28515625" style="1" customWidth="1"/>
    <col min="6933" max="6941" width="0" style="1" hidden="1" customWidth="1"/>
    <col min="6942" max="7167" width="9.140625" style="1"/>
    <col min="7168" max="7168" width="6" style="1" bestFit="1" customWidth="1"/>
    <col min="7169" max="7169" width="21" style="1" customWidth="1"/>
    <col min="7170" max="7178" width="0" style="1" hidden="1" customWidth="1"/>
    <col min="7179" max="7179" width="4" style="1" customWidth="1"/>
    <col min="7180" max="7180" width="7.42578125" style="1" bestFit="1" customWidth="1"/>
    <col min="7181" max="7181" width="6" style="1" bestFit="1" customWidth="1"/>
    <col min="7182" max="7182" width="6.5703125" style="1" customWidth="1"/>
    <col min="7183" max="7183" width="8.140625" style="1" customWidth="1"/>
    <col min="7184" max="7185" width="9.140625" style="1" customWidth="1"/>
    <col min="7186" max="7186" width="4.85546875" style="1" customWidth="1"/>
    <col min="7187" max="7187" width="10" style="1" customWidth="1"/>
    <col min="7188" max="7188" width="8.28515625" style="1" customWidth="1"/>
    <col min="7189" max="7197" width="0" style="1" hidden="1" customWidth="1"/>
    <col min="7198" max="7423" width="9.140625" style="1"/>
    <col min="7424" max="7424" width="6" style="1" bestFit="1" customWidth="1"/>
    <col min="7425" max="7425" width="21" style="1" customWidth="1"/>
    <col min="7426" max="7434" width="0" style="1" hidden="1" customWidth="1"/>
    <col min="7435" max="7435" width="4" style="1" customWidth="1"/>
    <col min="7436" max="7436" width="7.42578125" style="1" bestFit="1" customWidth="1"/>
    <col min="7437" max="7437" width="6" style="1" bestFit="1" customWidth="1"/>
    <col min="7438" max="7438" width="6.5703125" style="1" customWidth="1"/>
    <col min="7439" max="7439" width="8.140625" style="1" customWidth="1"/>
    <col min="7440" max="7441" width="9.140625" style="1" customWidth="1"/>
    <col min="7442" max="7442" width="4.85546875" style="1" customWidth="1"/>
    <col min="7443" max="7443" width="10" style="1" customWidth="1"/>
    <col min="7444" max="7444" width="8.28515625" style="1" customWidth="1"/>
    <col min="7445" max="7453" width="0" style="1" hidden="1" customWidth="1"/>
    <col min="7454" max="7679" width="9.140625" style="1"/>
    <col min="7680" max="7680" width="6" style="1" bestFit="1" customWidth="1"/>
    <col min="7681" max="7681" width="21" style="1" customWidth="1"/>
    <col min="7682" max="7690" width="0" style="1" hidden="1" customWidth="1"/>
    <col min="7691" max="7691" width="4" style="1" customWidth="1"/>
    <col min="7692" max="7692" width="7.42578125" style="1" bestFit="1" customWidth="1"/>
    <col min="7693" max="7693" width="6" style="1" bestFit="1" customWidth="1"/>
    <col min="7694" max="7694" width="6.5703125" style="1" customWidth="1"/>
    <col min="7695" max="7695" width="8.140625" style="1" customWidth="1"/>
    <col min="7696" max="7697" width="9.140625" style="1" customWidth="1"/>
    <col min="7698" max="7698" width="4.85546875" style="1" customWidth="1"/>
    <col min="7699" max="7699" width="10" style="1" customWidth="1"/>
    <col min="7700" max="7700" width="8.28515625" style="1" customWidth="1"/>
    <col min="7701" max="7709" width="0" style="1" hidden="1" customWidth="1"/>
    <col min="7710" max="7935" width="9.140625" style="1"/>
    <col min="7936" max="7936" width="6" style="1" bestFit="1" customWidth="1"/>
    <col min="7937" max="7937" width="21" style="1" customWidth="1"/>
    <col min="7938" max="7946" width="0" style="1" hidden="1" customWidth="1"/>
    <col min="7947" max="7947" width="4" style="1" customWidth="1"/>
    <col min="7948" max="7948" width="7.42578125" style="1" bestFit="1" customWidth="1"/>
    <col min="7949" max="7949" width="6" style="1" bestFit="1" customWidth="1"/>
    <col min="7950" max="7950" width="6.5703125" style="1" customWidth="1"/>
    <col min="7951" max="7951" width="8.140625" style="1" customWidth="1"/>
    <col min="7952" max="7953" width="9.140625" style="1" customWidth="1"/>
    <col min="7954" max="7954" width="4.85546875" style="1" customWidth="1"/>
    <col min="7955" max="7955" width="10" style="1" customWidth="1"/>
    <col min="7956" max="7956" width="8.28515625" style="1" customWidth="1"/>
    <col min="7957" max="7965" width="0" style="1" hidden="1" customWidth="1"/>
    <col min="7966" max="8191" width="9.140625" style="1"/>
    <col min="8192" max="8192" width="6" style="1" bestFit="1" customWidth="1"/>
    <col min="8193" max="8193" width="21" style="1" customWidth="1"/>
    <col min="8194" max="8202" width="0" style="1" hidden="1" customWidth="1"/>
    <col min="8203" max="8203" width="4" style="1" customWidth="1"/>
    <col min="8204" max="8204" width="7.42578125" style="1" bestFit="1" customWidth="1"/>
    <col min="8205" max="8205" width="6" style="1" bestFit="1" customWidth="1"/>
    <col min="8206" max="8206" width="6.5703125" style="1" customWidth="1"/>
    <col min="8207" max="8207" width="8.140625" style="1" customWidth="1"/>
    <col min="8208" max="8209" width="9.140625" style="1" customWidth="1"/>
    <col min="8210" max="8210" width="4.85546875" style="1" customWidth="1"/>
    <col min="8211" max="8211" width="10" style="1" customWidth="1"/>
    <col min="8212" max="8212" width="8.28515625" style="1" customWidth="1"/>
    <col min="8213" max="8221" width="0" style="1" hidden="1" customWidth="1"/>
    <col min="8222" max="8447" width="9.140625" style="1"/>
    <col min="8448" max="8448" width="6" style="1" bestFit="1" customWidth="1"/>
    <col min="8449" max="8449" width="21" style="1" customWidth="1"/>
    <col min="8450" max="8458" width="0" style="1" hidden="1" customWidth="1"/>
    <col min="8459" max="8459" width="4" style="1" customWidth="1"/>
    <col min="8460" max="8460" width="7.42578125" style="1" bestFit="1" customWidth="1"/>
    <col min="8461" max="8461" width="6" style="1" bestFit="1" customWidth="1"/>
    <col min="8462" max="8462" width="6.5703125" style="1" customWidth="1"/>
    <col min="8463" max="8463" width="8.140625" style="1" customWidth="1"/>
    <col min="8464" max="8465" width="9.140625" style="1" customWidth="1"/>
    <col min="8466" max="8466" width="4.85546875" style="1" customWidth="1"/>
    <col min="8467" max="8467" width="10" style="1" customWidth="1"/>
    <col min="8468" max="8468" width="8.28515625" style="1" customWidth="1"/>
    <col min="8469" max="8477" width="0" style="1" hidden="1" customWidth="1"/>
    <col min="8478" max="8703" width="9.140625" style="1"/>
    <col min="8704" max="8704" width="6" style="1" bestFit="1" customWidth="1"/>
    <col min="8705" max="8705" width="21" style="1" customWidth="1"/>
    <col min="8706" max="8714" width="0" style="1" hidden="1" customWidth="1"/>
    <col min="8715" max="8715" width="4" style="1" customWidth="1"/>
    <col min="8716" max="8716" width="7.42578125" style="1" bestFit="1" customWidth="1"/>
    <col min="8717" max="8717" width="6" style="1" bestFit="1" customWidth="1"/>
    <col min="8718" max="8718" width="6.5703125" style="1" customWidth="1"/>
    <col min="8719" max="8719" width="8.140625" style="1" customWidth="1"/>
    <col min="8720" max="8721" width="9.140625" style="1" customWidth="1"/>
    <col min="8722" max="8722" width="4.85546875" style="1" customWidth="1"/>
    <col min="8723" max="8723" width="10" style="1" customWidth="1"/>
    <col min="8724" max="8724" width="8.28515625" style="1" customWidth="1"/>
    <col min="8725" max="8733" width="0" style="1" hidden="1" customWidth="1"/>
    <col min="8734" max="8959" width="9.140625" style="1"/>
    <col min="8960" max="8960" width="6" style="1" bestFit="1" customWidth="1"/>
    <col min="8961" max="8961" width="21" style="1" customWidth="1"/>
    <col min="8962" max="8970" width="0" style="1" hidden="1" customWidth="1"/>
    <col min="8971" max="8971" width="4" style="1" customWidth="1"/>
    <col min="8972" max="8972" width="7.42578125" style="1" bestFit="1" customWidth="1"/>
    <col min="8973" max="8973" width="6" style="1" bestFit="1" customWidth="1"/>
    <col min="8974" max="8974" width="6.5703125" style="1" customWidth="1"/>
    <col min="8975" max="8975" width="8.140625" style="1" customWidth="1"/>
    <col min="8976" max="8977" width="9.140625" style="1" customWidth="1"/>
    <col min="8978" max="8978" width="4.85546875" style="1" customWidth="1"/>
    <col min="8979" max="8979" width="10" style="1" customWidth="1"/>
    <col min="8980" max="8980" width="8.28515625" style="1" customWidth="1"/>
    <col min="8981" max="8989" width="0" style="1" hidden="1" customWidth="1"/>
    <col min="8990" max="9215" width="9.140625" style="1"/>
    <col min="9216" max="9216" width="6" style="1" bestFit="1" customWidth="1"/>
    <col min="9217" max="9217" width="21" style="1" customWidth="1"/>
    <col min="9218" max="9226" width="0" style="1" hidden="1" customWidth="1"/>
    <col min="9227" max="9227" width="4" style="1" customWidth="1"/>
    <col min="9228" max="9228" width="7.42578125" style="1" bestFit="1" customWidth="1"/>
    <col min="9229" max="9229" width="6" style="1" bestFit="1" customWidth="1"/>
    <col min="9230" max="9230" width="6.5703125" style="1" customWidth="1"/>
    <col min="9231" max="9231" width="8.140625" style="1" customWidth="1"/>
    <col min="9232" max="9233" width="9.140625" style="1" customWidth="1"/>
    <col min="9234" max="9234" width="4.85546875" style="1" customWidth="1"/>
    <col min="9235" max="9235" width="10" style="1" customWidth="1"/>
    <col min="9236" max="9236" width="8.28515625" style="1" customWidth="1"/>
    <col min="9237" max="9245" width="0" style="1" hidden="1" customWidth="1"/>
    <col min="9246" max="9471" width="9.140625" style="1"/>
    <col min="9472" max="9472" width="6" style="1" bestFit="1" customWidth="1"/>
    <col min="9473" max="9473" width="21" style="1" customWidth="1"/>
    <col min="9474" max="9482" width="0" style="1" hidden="1" customWidth="1"/>
    <col min="9483" max="9483" width="4" style="1" customWidth="1"/>
    <col min="9484" max="9484" width="7.42578125" style="1" bestFit="1" customWidth="1"/>
    <col min="9485" max="9485" width="6" style="1" bestFit="1" customWidth="1"/>
    <col min="9486" max="9486" width="6.5703125" style="1" customWidth="1"/>
    <col min="9487" max="9487" width="8.140625" style="1" customWidth="1"/>
    <col min="9488" max="9489" width="9.140625" style="1" customWidth="1"/>
    <col min="9490" max="9490" width="4.85546875" style="1" customWidth="1"/>
    <col min="9491" max="9491" width="10" style="1" customWidth="1"/>
    <col min="9492" max="9492" width="8.28515625" style="1" customWidth="1"/>
    <col min="9493" max="9501" width="0" style="1" hidden="1" customWidth="1"/>
    <col min="9502" max="9727" width="9.140625" style="1"/>
    <col min="9728" max="9728" width="6" style="1" bestFit="1" customWidth="1"/>
    <col min="9729" max="9729" width="21" style="1" customWidth="1"/>
    <col min="9730" max="9738" width="0" style="1" hidden="1" customWidth="1"/>
    <col min="9739" max="9739" width="4" style="1" customWidth="1"/>
    <col min="9740" max="9740" width="7.42578125" style="1" bestFit="1" customWidth="1"/>
    <col min="9741" max="9741" width="6" style="1" bestFit="1" customWidth="1"/>
    <col min="9742" max="9742" width="6.5703125" style="1" customWidth="1"/>
    <col min="9743" max="9743" width="8.140625" style="1" customWidth="1"/>
    <col min="9744" max="9745" width="9.140625" style="1" customWidth="1"/>
    <col min="9746" max="9746" width="4.85546875" style="1" customWidth="1"/>
    <col min="9747" max="9747" width="10" style="1" customWidth="1"/>
    <col min="9748" max="9748" width="8.28515625" style="1" customWidth="1"/>
    <col min="9749" max="9757" width="0" style="1" hidden="1" customWidth="1"/>
    <col min="9758" max="9983" width="9.140625" style="1"/>
    <col min="9984" max="9984" width="6" style="1" bestFit="1" customWidth="1"/>
    <col min="9985" max="9985" width="21" style="1" customWidth="1"/>
    <col min="9986" max="9994" width="0" style="1" hidden="1" customWidth="1"/>
    <col min="9995" max="9995" width="4" style="1" customWidth="1"/>
    <col min="9996" max="9996" width="7.42578125" style="1" bestFit="1" customWidth="1"/>
    <col min="9997" max="9997" width="6" style="1" bestFit="1" customWidth="1"/>
    <col min="9998" max="9998" width="6.5703125" style="1" customWidth="1"/>
    <col min="9999" max="9999" width="8.140625" style="1" customWidth="1"/>
    <col min="10000" max="10001" width="9.140625" style="1" customWidth="1"/>
    <col min="10002" max="10002" width="4.85546875" style="1" customWidth="1"/>
    <col min="10003" max="10003" width="10" style="1" customWidth="1"/>
    <col min="10004" max="10004" width="8.28515625" style="1" customWidth="1"/>
    <col min="10005" max="10013" width="0" style="1" hidden="1" customWidth="1"/>
    <col min="10014" max="10239" width="9.140625" style="1"/>
    <col min="10240" max="10240" width="6" style="1" bestFit="1" customWidth="1"/>
    <col min="10241" max="10241" width="21" style="1" customWidth="1"/>
    <col min="10242" max="10250" width="0" style="1" hidden="1" customWidth="1"/>
    <col min="10251" max="10251" width="4" style="1" customWidth="1"/>
    <col min="10252" max="10252" width="7.42578125" style="1" bestFit="1" customWidth="1"/>
    <col min="10253" max="10253" width="6" style="1" bestFit="1" customWidth="1"/>
    <col min="10254" max="10254" width="6.5703125" style="1" customWidth="1"/>
    <col min="10255" max="10255" width="8.140625" style="1" customWidth="1"/>
    <col min="10256" max="10257" width="9.140625" style="1" customWidth="1"/>
    <col min="10258" max="10258" width="4.85546875" style="1" customWidth="1"/>
    <col min="10259" max="10259" width="10" style="1" customWidth="1"/>
    <col min="10260" max="10260" width="8.28515625" style="1" customWidth="1"/>
    <col min="10261" max="10269" width="0" style="1" hidden="1" customWidth="1"/>
    <col min="10270" max="10495" width="9.140625" style="1"/>
    <col min="10496" max="10496" width="6" style="1" bestFit="1" customWidth="1"/>
    <col min="10497" max="10497" width="21" style="1" customWidth="1"/>
    <col min="10498" max="10506" width="0" style="1" hidden="1" customWidth="1"/>
    <col min="10507" max="10507" width="4" style="1" customWidth="1"/>
    <col min="10508" max="10508" width="7.42578125" style="1" bestFit="1" customWidth="1"/>
    <col min="10509" max="10509" width="6" style="1" bestFit="1" customWidth="1"/>
    <col min="10510" max="10510" width="6.5703125" style="1" customWidth="1"/>
    <col min="10511" max="10511" width="8.140625" style="1" customWidth="1"/>
    <col min="10512" max="10513" width="9.140625" style="1" customWidth="1"/>
    <col min="10514" max="10514" width="4.85546875" style="1" customWidth="1"/>
    <col min="10515" max="10515" width="10" style="1" customWidth="1"/>
    <col min="10516" max="10516" width="8.28515625" style="1" customWidth="1"/>
    <col min="10517" max="10525" width="0" style="1" hidden="1" customWidth="1"/>
    <col min="10526" max="10751" width="9.140625" style="1"/>
    <col min="10752" max="10752" width="6" style="1" bestFit="1" customWidth="1"/>
    <col min="10753" max="10753" width="21" style="1" customWidth="1"/>
    <col min="10754" max="10762" width="0" style="1" hidden="1" customWidth="1"/>
    <col min="10763" max="10763" width="4" style="1" customWidth="1"/>
    <col min="10764" max="10764" width="7.42578125" style="1" bestFit="1" customWidth="1"/>
    <col min="10765" max="10765" width="6" style="1" bestFit="1" customWidth="1"/>
    <col min="10766" max="10766" width="6.5703125" style="1" customWidth="1"/>
    <col min="10767" max="10767" width="8.140625" style="1" customWidth="1"/>
    <col min="10768" max="10769" width="9.140625" style="1" customWidth="1"/>
    <col min="10770" max="10770" width="4.85546875" style="1" customWidth="1"/>
    <col min="10771" max="10771" width="10" style="1" customWidth="1"/>
    <col min="10772" max="10772" width="8.28515625" style="1" customWidth="1"/>
    <col min="10773" max="10781" width="0" style="1" hidden="1" customWidth="1"/>
    <col min="10782" max="11007" width="9.140625" style="1"/>
    <col min="11008" max="11008" width="6" style="1" bestFit="1" customWidth="1"/>
    <col min="11009" max="11009" width="21" style="1" customWidth="1"/>
    <col min="11010" max="11018" width="0" style="1" hidden="1" customWidth="1"/>
    <col min="11019" max="11019" width="4" style="1" customWidth="1"/>
    <col min="11020" max="11020" width="7.42578125" style="1" bestFit="1" customWidth="1"/>
    <col min="11021" max="11021" width="6" style="1" bestFit="1" customWidth="1"/>
    <col min="11022" max="11022" width="6.5703125" style="1" customWidth="1"/>
    <col min="11023" max="11023" width="8.140625" style="1" customWidth="1"/>
    <col min="11024" max="11025" width="9.140625" style="1" customWidth="1"/>
    <col min="11026" max="11026" width="4.85546875" style="1" customWidth="1"/>
    <col min="11027" max="11027" width="10" style="1" customWidth="1"/>
    <col min="11028" max="11028" width="8.28515625" style="1" customWidth="1"/>
    <col min="11029" max="11037" width="0" style="1" hidden="1" customWidth="1"/>
    <col min="11038" max="11263" width="9.140625" style="1"/>
    <col min="11264" max="11264" width="6" style="1" bestFit="1" customWidth="1"/>
    <col min="11265" max="11265" width="21" style="1" customWidth="1"/>
    <col min="11266" max="11274" width="0" style="1" hidden="1" customWidth="1"/>
    <col min="11275" max="11275" width="4" style="1" customWidth="1"/>
    <col min="11276" max="11276" width="7.42578125" style="1" bestFit="1" customWidth="1"/>
    <col min="11277" max="11277" width="6" style="1" bestFit="1" customWidth="1"/>
    <col min="11278" max="11278" width="6.5703125" style="1" customWidth="1"/>
    <col min="11279" max="11279" width="8.140625" style="1" customWidth="1"/>
    <col min="11280" max="11281" width="9.140625" style="1" customWidth="1"/>
    <col min="11282" max="11282" width="4.85546875" style="1" customWidth="1"/>
    <col min="11283" max="11283" width="10" style="1" customWidth="1"/>
    <col min="11284" max="11284" width="8.28515625" style="1" customWidth="1"/>
    <col min="11285" max="11293" width="0" style="1" hidden="1" customWidth="1"/>
    <col min="11294" max="11519" width="9.140625" style="1"/>
    <col min="11520" max="11520" width="6" style="1" bestFit="1" customWidth="1"/>
    <col min="11521" max="11521" width="21" style="1" customWidth="1"/>
    <col min="11522" max="11530" width="0" style="1" hidden="1" customWidth="1"/>
    <col min="11531" max="11531" width="4" style="1" customWidth="1"/>
    <col min="11532" max="11532" width="7.42578125" style="1" bestFit="1" customWidth="1"/>
    <col min="11533" max="11533" width="6" style="1" bestFit="1" customWidth="1"/>
    <col min="11534" max="11534" width="6.5703125" style="1" customWidth="1"/>
    <col min="11535" max="11535" width="8.140625" style="1" customWidth="1"/>
    <col min="11536" max="11537" width="9.140625" style="1" customWidth="1"/>
    <col min="11538" max="11538" width="4.85546875" style="1" customWidth="1"/>
    <col min="11539" max="11539" width="10" style="1" customWidth="1"/>
    <col min="11540" max="11540" width="8.28515625" style="1" customWidth="1"/>
    <col min="11541" max="11549" width="0" style="1" hidden="1" customWidth="1"/>
    <col min="11550" max="11775" width="9.140625" style="1"/>
    <col min="11776" max="11776" width="6" style="1" bestFit="1" customWidth="1"/>
    <col min="11777" max="11777" width="21" style="1" customWidth="1"/>
    <col min="11778" max="11786" width="0" style="1" hidden="1" customWidth="1"/>
    <col min="11787" max="11787" width="4" style="1" customWidth="1"/>
    <col min="11788" max="11788" width="7.42578125" style="1" bestFit="1" customWidth="1"/>
    <col min="11789" max="11789" width="6" style="1" bestFit="1" customWidth="1"/>
    <col min="11790" max="11790" width="6.5703125" style="1" customWidth="1"/>
    <col min="11791" max="11791" width="8.140625" style="1" customWidth="1"/>
    <col min="11792" max="11793" width="9.140625" style="1" customWidth="1"/>
    <col min="11794" max="11794" width="4.85546875" style="1" customWidth="1"/>
    <col min="11795" max="11795" width="10" style="1" customWidth="1"/>
    <col min="11796" max="11796" width="8.28515625" style="1" customWidth="1"/>
    <col min="11797" max="11805" width="0" style="1" hidden="1" customWidth="1"/>
    <col min="11806" max="12031" width="9.140625" style="1"/>
    <col min="12032" max="12032" width="6" style="1" bestFit="1" customWidth="1"/>
    <col min="12033" max="12033" width="21" style="1" customWidth="1"/>
    <col min="12034" max="12042" width="0" style="1" hidden="1" customWidth="1"/>
    <col min="12043" max="12043" width="4" style="1" customWidth="1"/>
    <col min="12044" max="12044" width="7.42578125" style="1" bestFit="1" customWidth="1"/>
    <col min="12045" max="12045" width="6" style="1" bestFit="1" customWidth="1"/>
    <col min="12046" max="12046" width="6.5703125" style="1" customWidth="1"/>
    <col min="12047" max="12047" width="8.140625" style="1" customWidth="1"/>
    <col min="12048" max="12049" width="9.140625" style="1" customWidth="1"/>
    <col min="12050" max="12050" width="4.85546875" style="1" customWidth="1"/>
    <col min="12051" max="12051" width="10" style="1" customWidth="1"/>
    <col min="12052" max="12052" width="8.28515625" style="1" customWidth="1"/>
    <col min="12053" max="12061" width="0" style="1" hidden="1" customWidth="1"/>
    <col min="12062" max="12287" width="9.140625" style="1"/>
    <col min="12288" max="12288" width="6" style="1" bestFit="1" customWidth="1"/>
    <col min="12289" max="12289" width="21" style="1" customWidth="1"/>
    <col min="12290" max="12298" width="0" style="1" hidden="1" customWidth="1"/>
    <col min="12299" max="12299" width="4" style="1" customWidth="1"/>
    <col min="12300" max="12300" width="7.42578125" style="1" bestFit="1" customWidth="1"/>
    <col min="12301" max="12301" width="6" style="1" bestFit="1" customWidth="1"/>
    <col min="12302" max="12302" width="6.5703125" style="1" customWidth="1"/>
    <col min="12303" max="12303" width="8.140625" style="1" customWidth="1"/>
    <col min="12304" max="12305" width="9.140625" style="1" customWidth="1"/>
    <col min="12306" max="12306" width="4.85546875" style="1" customWidth="1"/>
    <col min="12307" max="12307" width="10" style="1" customWidth="1"/>
    <col min="12308" max="12308" width="8.28515625" style="1" customWidth="1"/>
    <col min="12309" max="12317" width="0" style="1" hidden="1" customWidth="1"/>
    <col min="12318" max="12543" width="9.140625" style="1"/>
    <col min="12544" max="12544" width="6" style="1" bestFit="1" customWidth="1"/>
    <col min="12545" max="12545" width="21" style="1" customWidth="1"/>
    <col min="12546" max="12554" width="0" style="1" hidden="1" customWidth="1"/>
    <col min="12555" max="12555" width="4" style="1" customWidth="1"/>
    <col min="12556" max="12556" width="7.42578125" style="1" bestFit="1" customWidth="1"/>
    <col min="12557" max="12557" width="6" style="1" bestFit="1" customWidth="1"/>
    <col min="12558" max="12558" width="6.5703125" style="1" customWidth="1"/>
    <col min="12559" max="12559" width="8.140625" style="1" customWidth="1"/>
    <col min="12560" max="12561" width="9.140625" style="1" customWidth="1"/>
    <col min="12562" max="12562" width="4.85546875" style="1" customWidth="1"/>
    <col min="12563" max="12563" width="10" style="1" customWidth="1"/>
    <col min="12564" max="12564" width="8.28515625" style="1" customWidth="1"/>
    <col min="12565" max="12573" width="0" style="1" hidden="1" customWidth="1"/>
    <col min="12574" max="12799" width="9.140625" style="1"/>
    <col min="12800" max="12800" width="6" style="1" bestFit="1" customWidth="1"/>
    <col min="12801" max="12801" width="21" style="1" customWidth="1"/>
    <col min="12802" max="12810" width="0" style="1" hidden="1" customWidth="1"/>
    <col min="12811" max="12811" width="4" style="1" customWidth="1"/>
    <col min="12812" max="12812" width="7.42578125" style="1" bestFit="1" customWidth="1"/>
    <col min="12813" max="12813" width="6" style="1" bestFit="1" customWidth="1"/>
    <col min="12814" max="12814" width="6.5703125" style="1" customWidth="1"/>
    <col min="12815" max="12815" width="8.140625" style="1" customWidth="1"/>
    <col min="12816" max="12817" width="9.140625" style="1" customWidth="1"/>
    <col min="12818" max="12818" width="4.85546875" style="1" customWidth="1"/>
    <col min="12819" max="12819" width="10" style="1" customWidth="1"/>
    <col min="12820" max="12820" width="8.28515625" style="1" customWidth="1"/>
    <col min="12821" max="12829" width="0" style="1" hidden="1" customWidth="1"/>
    <col min="12830" max="13055" width="9.140625" style="1"/>
    <col min="13056" max="13056" width="6" style="1" bestFit="1" customWidth="1"/>
    <col min="13057" max="13057" width="21" style="1" customWidth="1"/>
    <col min="13058" max="13066" width="0" style="1" hidden="1" customWidth="1"/>
    <col min="13067" max="13067" width="4" style="1" customWidth="1"/>
    <col min="13068" max="13068" width="7.42578125" style="1" bestFit="1" customWidth="1"/>
    <col min="13069" max="13069" width="6" style="1" bestFit="1" customWidth="1"/>
    <col min="13070" max="13070" width="6.5703125" style="1" customWidth="1"/>
    <col min="13071" max="13071" width="8.140625" style="1" customWidth="1"/>
    <col min="13072" max="13073" width="9.140625" style="1" customWidth="1"/>
    <col min="13074" max="13074" width="4.85546875" style="1" customWidth="1"/>
    <col min="13075" max="13075" width="10" style="1" customWidth="1"/>
    <col min="13076" max="13076" width="8.28515625" style="1" customWidth="1"/>
    <col min="13077" max="13085" width="0" style="1" hidden="1" customWidth="1"/>
    <col min="13086" max="13311" width="9.140625" style="1"/>
    <col min="13312" max="13312" width="6" style="1" bestFit="1" customWidth="1"/>
    <col min="13313" max="13313" width="21" style="1" customWidth="1"/>
    <col min="13314" max="13322" width="0" style="1" hidden="1" customWidth="1"/>
    <col min="13323" max="13323" width="4" style="1" customWidth="1"/>
    <col min="13324" max="13324" width="7.42578125" style="1" bestFit="1" customWidth="1"/>
    <col min="13325" max="13325" width="6" style="1" bestFit="1" customWidth="1"/>
    <col min="13326" max="13326" width="6.5703125" style="1" customWidth="1"/>
    <col min="13327" max="13327" width="8.140625" style="1" customWidth="1"/>
    <col min="13328" max="13329" width="9.140625" style="1" customWidth="1"/>
    <col min="13330" max="13330" width="4.85546875" style="1" customWidth="1"/>
    <col min="13331" max="13331" width="10" style="1" customWidth="1"/>
    <col min="13332" max="13332" width="8.28515625" style="1" customWidth="1"/>
    <col min="13333" max="13341" width="0" style="1" hidden="1" customWidth="1"/>
    <col min="13342" max="13567" width="9.140625" style="1"/>
    <col min="13568" max="13568" width="6" style="1" bestFit="1" customWidth="1"/>
    <col min="13569" max="13569" width="21" style="1" customWidth="1"/>
    <col min="13570" max="13578" width="0" style="1" hidden="1" customWidth="1"/>
    <col min="13579" max="13579" width="4" style="1" customWidth="1"/>
    <col min="13580" max="13580" width="7.42578125" style="1" bestFit="1" customWidth="1"/>
    <col min="13581" max="13581" width="6" style="1" bestFit="1" customWidth="1"/>
    <col min="13582" max="13582" width="6.5703125" style="1" customWidth="1"/>
    <col min="13583" max="13583" width="8.140625" style="1" customWidth="1"/>
    <col min="13584" max="13585" width="9.140625" style="1" customWidth="1"/>
    <col min="13586" max="13586" width="4.85546875" style="1" customWidth="1"/>
    <col min="13587" max="13587" width="10" style="1" customWidth="1"/>
    <col min="13588" max="13588" width="8.28515625" style="1" customWidth="1"/>
    <col min="13589" max="13597" width="0" style="1" hidden="1" customWidth="1"/>
    <col min="13598" max="13823" width="9.140625" style="1"/>
    <col min="13824" max="13824" width="6" style="1" bestFit="1" customWidth="1"/>
    <col min="13825" max="13825" width="21" style="1" customWidth="1"/>
    <col min="13826" max="13834" width="0" style="1" hidden="1" customWidth="1"/>
    <col min="13835" max="13835" width="4" style="1" customWidth="1"/>
    <col min="13836" max="13836" width="7.42578125" style="1" bestFit="1" customWidth="1"/>
    <col min="13837" max="13837" width="6" style="1" bestFit="1" customWidth="1"/>
    <col min="13838" max="13838" width="6.5703125" style="1" customWidth="1"/>
    <col min="13839" max="13839" width="8.140625" style="1" customWidth="1"/>
    <col min="13840" max="13841" width="9.140625" style="1" customWidth="1"/>
    <col min="13842" max="13842" width="4.85546875" style="1" customWidth="1"/>
    <col min="13843" max="13843" width="10" style="1" customWidth="1"/>
    <col min="13844" max="13844" width="8.28515625" style="1" customWidth="1"/>
    <col min="13845" max="13853" width="0" style="1" hidden="1" customWidth="1"/>
    <col min="13854" max="14079" width="9.140625" style="1"/>
    <col min="14080" max="14080" width="6" style="1" bestFit="1" customWidth="1"/>
    <col min="14081" max="14081" width="21" style="1" customWidth="1"/>
    <col min="14082" max="14090" width="0" style="1" hidden="1" customWidth="1"/>
    <col min="14091" max="14091" width="4" style="1" customWidth="1"/>
    <col min="14092" max="14092" width="7.42578125" style="1" bestFit="1" customWidth="1"/>
    <col min="14093" max="14093" width="6" style="1" bestFit="1" customWidth="1"/>
    <col min="14094" max="14094" width="6.5703125" style="1" customWidth="1"/>
    <col min="14095" max="14095" width="8.140625" style="1" customWidth="1"/>
    <col min="14096" max="14097" width="9.140625" style="1" customWidth="1"/>
    <col min="14098" max="14098" width="4.85546875" style="1" customWidth="1"/>
    <col min="14099" max="14099" width="10" style="1" customWidth="1"/>
    <col min="14100" max="14100" width="8.28515625" style="1" customWidth="1"/>
    <col min="14101" max="14109" width="0" style="1" hidden="1" customWidth="1"/>
    <col min="14110" max="14335" width="9.140625" style="1"/>
    <col min="14336" max="14336" width="6" style="1" bestFit="1" customWidth="1"/>
    <col min="14337" max="14337" width="21" style="1" customWidth="1"/>
    <col min="14338" max="14346" width="0" style="1" hidden="1" customWidth="1"/>
    <col min="14347" max="14347" width="4" style="1" customWidth="1"/>
    <col min="14348" max="14348" width="7.42578125" style="1" bestFit="1" customWidth="1"/>
    <col min="14349" max="14349" width="6" style="1" bestFit="1" customWidth="1"/>
    <col min="14350" max="14350" width="6.5703125" style="1" customWidth="1"/>
    <col min="14351" max="14351" width="8.140625" style="1" customWidth="1"/>
    <col min="14352" max="14353" width="9.140625" style="1" customWidth="1"/>
    <col min="14354" max="14354" width="4.85546875" style="1" customWidth="1"/>
    <col min="14355" max="14355" width="10" style="1" customWidth="1"/>
    <col min="14356" max="14356" width="8.28515625" style="1" customWidth="1"/>
    <col min="14357" max="14365" width="0" style="1" hidden="1" customWidth="1"/>
    <col min="14366" max="14591" width="9.140625" style="1"/>
    <col min="14592" max="14592" width="6" style="1" bestFit="1" customWidth="1"/>
    <col min="14593" max="14593" width="21" style="1" customWidth="1"/>
    <col min="14594" max="14602" width="0" style="1" hidden="1" customWidth="1"/>
    <col min="14603" max="14603" width="4" style="1" customWidth="1"/>
    <col min="14604" max="14604" width="7.42578125" style="1" bestFit="1" customWidth="1"/>
    <col min="14605" max="14605" width="6" style="1" bestFit="1" customWidth="1"/>
    <col min="14606" max="14606" width="6.5703125" style="1" customWidth="1"/>
    <col min="14607" max="14607" width="8.140625" style="1" customWidth="1"/>
    <col min="14608" max="14609" width="9.140625" style="1" customWidth="1"/>
    <col min="14610" max="14610" width="4.85546875" style="1" customWidth="1"/>
    <col min="14611" max="14611" width="10" style="1" customWidth="1"/>
    <col min="14612" max="14612" width="8.28515625" style="1" customWidth="1"/>
    <col min="14613" max="14621" width="0" style="1" hidden="1" customWidth="1"/>
    <col min="14622" max="14847" width="9.140625" style="1"/>
    <col min="14848" max="14848" width="6" style="1" bestFit="1" customWidth="1"/>
    <col min="14849" max="14849" width="21" style="1" customWidth="1"/>
    <col min="14850" max="14858" width="0" style="1" hidden="1" customWidth="1"/>
    <col min="14859" max="14859" width="4" style="1" customWidth="1"/>
    <col min="14860" max="14860" width="7.42578125" style="1" bestFit="1" customWidth="1"/>
    <col min="14861" max="14861" width="6" style="1" bestFit="1" customWidth="1"/>
    <col min="14862" max="14862" width="6.5703125" style="1" customWidth="1"/>
    <col min="14863" max="14863" width="8.140625" style="1" customWidth="1"/>
    <col min="14864" max="14865" width="9.140625" style="1" customWidth="1"/>
    <col min="14866" max="14866" width="4.85546875" style="1" customWidth="1"/>
    <col min="14867" max="14867" width="10" style="1" customWidth="1"/>
    <col min="14868" max="14868" width="8.28515625" style="1" customWidth="1"/>
    <col min="14869" max="14877" width="0" style="1" hidden="1" customWidth="1"/>
    <col min="14878" max="15103" width="9.140625" style="1"/>
    <col min="15104" max="15104" width="6" style="1" bestFit="1" customWidth="1"/>
    <col min="15105" max="15105" width="21" style="1" customWidth="1"/>
    <col min="15106" max="15114" width="0" style="1" hidden="1" customWidth="1"/>
    <col min="15115" max="15115" width="4" style="1" customWidth="1"/>
    <col min="15116" max="15116" width="7.42578125" style="1" bestFit="1" customWidth="1"/>
    <col min="15117" max="15117" width="6" style="1" bestFit="1" customWidth="1"/>
    <col min="15118" max="15118" width="6.5703125" style="1" customWidth="1"/>
    <col min="15119" max="15119" width="8.140625" style="1" customWidth="1"/>
    <col min="15120" max="15121" width="9.140625" style="1" customWidth="1"/>
    <col min="15122" max="15122" width="4.85546875" style="1" customWidth="1"/>
    <col min="15123" max="15123" width="10" style="1" customWidth="1"/>
    <col min="15124" max="15124" width="8.28515625" style="1" customWidth="1"/>
    <col min="15125" max="15133" width="0" style="1" hidden="1" customWidth="1"/>
    <col min="15134" max="15359" width="9.140625" style="1"/>
    <col min="15360" max="15360" width="6" style="1" bestFit="1" customWidth="1"/>
    <col min="15361" max="15361" width="21" style="1" customWidth="1"/>
    <col min="15362" max="15370" width="0" style="1" hidden="1" customWidth="1"/>
    <col min="15371" max="15371" width="4" style="1" customWidth="1"/>
    <col min="15372" max="15372" width="7.42578125" style="1" bestFit="1" customWidth="1"/>
    <col min="15373" max="15373" width="6" style="1" bestFit="1" customWidth="1"/>
    <col min="15374" max="15374" width="6.5703125" style="1" customWidth="1"/>
    <col min="15375" max="15375" width="8.140625" style="1" customWidth="1"/>
    <col min="15376" max="15377" width="9.140625" style="1" customWidth="1"/>
    <col min="15378" max="15378" width="4.85546875" style="1" customWidth="1"/>
    <col min="15379" max="15379" width="10" style="1" customWidth="1"/>
    <col min="15380" max="15380" width="8.28515625" style="1" customWidth="1"/>
    <col min="15381" max="15389" width="0" style="1" hidden="1" customWidth="1"/>
    <col min="15390" max="15615" width="9.140625" style="1"/>
    <col min="15616" max="15616" width="6" style="1" bestFit="1" customWidth="1"/>
    <col min="15617" max="15617" width="21" style="1" customWidth="1"/>
    <col min="15618" max="15626" width="0" style="1" hidden="1" customWidth="1"/>
    <col min="15627" max="15627" width="4" style="1" customWidth="1"/>
    <col min="15628" max="15628" width="7.42578125" style="1" bestFit="1" customWidth="1"/>
    <col min="15629" max="15629" width="6" style="1" bestFit="1" customWidth="1"/>
    <col min="15630" max="15630" width="6.5703125" style="1" customWidth="1"/>
    <col min="15631" max="15631" width="8.140625" style="1" customWidth="1"/>
    <col min="15632" max="15633" width="9.140625" style="1" customWidth="1"/>
    <col min="15634" max="15634" width="4.85546875" style="1" customWidth="1"/>
    <col min="15635" max="15635" width="10" style="1" customWidth="1"/>
    <col min="15636" max="15636" width="8.28515625" style="1" customWidth="1"/>
    <col min="15637" max="15645" width="0" style="1" hidden="1" customWidth="1"/>
    <col min="15646" max="15871" width="9.140625" style="1"/>
    <col min="15872" max="15872" width="6" style="1" bestFit="1" customWidth="1"/>
    <col min="15873" max="15873" width="21" style="1" customWidth="1"/>
    <col min="15874" max="15882" width="0" style="1" hidden="1" customWidth="1"/>
    <col min="15883" max="15883" width="4" style="1" customWidth="1"/>
    <col min="15884" max="15884" width="7.42578125" style="1" bestFit="1" customWidth="1"/>
    <col min="15885" max="15885" width="6" style="1" bestFit="1" customWidth="1"/>
    <col min="15886" max="15886" width="6.5703125" style="1" customWidth="1"/>
    <col min="15887" max="15887" width="8.140625" style="1" customWidth="1"/>
    <col min="15888" max="15889" width="9.140625" style="1" customWidth="1"/>
    <col min="15890" max="15890" width="4.85546875" style="1" customWidth="1"/>
    <col min="15891" max="15891" width="10" style="1" customWidth="1"/>
    <col min="15892" max="15892" width="8.28515625" style="1" customWidth="1"/>
    <col min="15893" max="15901" width="0" style="1" hidden="1" customWidth="1"/>
    <col min="15902" max="16127" width="9.140625" style="1"/>
    <col min="16128" max="16128" width="6" style="1" bestFit="1" customWidth="1"/>
    <col min="16129" max="16129" width="21" style="1" customWidth="1"/>
    <col min="16130" max="16138" width="0" style="1" hidden="1" customWidth="1"/>
    <col min="16139" max="16139" width="4" style="1" customWidth="1"/>
    <col min="16140" max="16140" width="7.42578125" style="1" bestFit="1" customWidth="1"/>
    <col min="16141" max="16141" width="6" style="1" bestFit="1" customWidth="1"/>
    <col min="16142" max="16142" width="6.5703125" style="1" customWidth="1"/>
    <col min="16143" max="16143" width="8.140625" style="1" customWidth="1"/>
    <col min="16144" max="16145" width="9.140625" style="1" customWidth="1"/>
    <col min="16146" max="16146" width="4.85546875" style="1" customWidth="1"/>
    <col min="16147" max="16147" width="10" style="1" customWidth="1"/>
    <col min="16148" max="16148" width="8.28515625" style="1" customWidth="1"/>
    <col min="16149" max="16157" width="0" style="1" hidden="1" customWidth="1"/>
    <col min="16158" max="16384" width="9.140625" style="1"/>
  </cols>
  <sheetData>
    <row r="1" spans="1:22" ht="12" hidden="1" thickBot="1">
      <c r="C1" s="148" t="s">
        <v>0</v>
      </c>
      <c r="D1" s="149"/>
      <c r="E1" s="149"/>
      <c r="F1" s="149"/>
      <c r="G1" s="149"/>
      <c r="H1" s="149"/>
      <c r="I1" s="149"/>
      <c r="J1" s="150"/>
      <c r="L1" s="148" t="s">
        <v>1</v>
      </c>
      <c r="M1" s="149"/>
      <c r="N1" s="149"/>
      <c r="O1" s="149"/>
      <c r="P1" s="149"/>
      <c r="Q1" s="149"/>
      <c r="R1" s="149"/>
      <c r="S1" s="150"/>
    </row>
    <row r="2" spans="1:22" ht="12" thickBot="1">
      <c r="C2" s="58"/>
      <c r="D2" s="59"/>
      <c r="E2" s="59"/>
      <c r="F2" s="59"/>
      <c r="G2" s="59"/>
      <c r="H2" s="59"/>
      <c r="I2" s="59"/>
      <c r="J2" s="60"/>
      <c r="L2" s="58"/>
      <c r="M2" s="59"/>
      <c r="N2" s="59"/>
      <c r="O2" s="59"/>
      <c r="P2" s="59"/>
      <c r="Q2" s="59"/>
      <c r="R2" s="59"/>
      <c r="S2" s="60"/>
    </row>
    <row r="3" spans="1:22" ht="36" customHeight="1" thickBot="1">
      <c r="C3" s="58"/>
      <c r="D3" s="59"/>
      <c r="E3" s="59"/>
      <c r="F3" s="59"/>
      <c r="G3" s="59"/>
      <c r="H3" s="59"/>
      <c r="I3" s="59"/>
      <c r="J3" s="60"/>
      <c r="L3" s="65" t="s">
        <v>136</v>
      </c>
      <c r="M3" s="66" t="s">
        <v>137</v>
      </c>
      <c r="N3" s="66" t="s">
        <v>138</v>
      </c>
      <c r="O3" s="66" t="s">
        <v>139</v>
      </c>
      <c r="P3" s="67" t="s">
        <v>7</v>
      </c>
      <c r="Q3" s="67" t="s">
        <v>140</v>
      </c>
      <c r="R3" s="69" t="s">
        <v>141</v>
      </c>
      <c r="S3" s="69" t="s">
        <v>142</v>
      </c>
      <c r="T3" s="3"/>
      <c r="V3" s="1"/>
    </row>
    <row r="4" spans="1:22" ht="77.25" customHeight="1" thickBot="1">
      <c r="C4" s="58"/>
      <c r="D4" s="59"/>
      <c r="E4" s="59"/>
      <c r="F4" s="59"/>
      <c r="G4" s="59"/>
      <c r="H4" s="59"/>
      <c r="I4" s="59"/>
      <c r="J4" s="60"/>
      <c r="L4" s="61" t="s">
        <v>143</v>
      </c>
      <c r="M4" s="62" t="s">
        <v>144</v>
      </c>
      <c r="N4" s="61" t="s">
        <v>145</v>
      </c>
      <c r="O4" s="95" t="s">
        <v>146</v>
      </c>
      <c r="P4" s="63" t="s">
        <v>147</v>
      </c>
      <c r="Q4" s="63" t="s">
        <v>148</v>
      </c>
      <c r="R4" s="64" t="s">
        <v>149</v>
      </c>
      <c r="S4" s="68" t="s">
        <v>150</v>
      </c>
      <c r="T4" s="3"/>
      <c r="V4" s="1"/>
    </row>
    <row r="5" spans="1:22" ht="12" thickBot="1">
      <c r="C5" s="58"/>
      <c r="D5" s="59"/>
      <c r="E5" s="59"/>
      <c r="F5" s="59"/>
      <c r="G5" s="59"/>
      <c r="H5" s="59"/>
      <c r="I5" s="59"/>
      <c r="J5" s="60"/>
      <c r="L5" s="58"/>
      <c r="M5" s="59"/>
      <c r="N5" s="1"/>
      <c r="O5" s="96"/>
      <c r="P5" s="1"/>
      <c r="Q5" s="1"/>
      <c r="R5" s="59"/>
      <c r="S5" s="60"/>
      <c r="T5" s="1"/>
      <c r="V5" s="1"/>
    </row>
    <row r="6" spans="1:22" ht="33.75">
      <c r="A6" s="1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8</v>
      </c>
      <c r="I6" s="10" t="s">
        <v>9</v>
      </c>
      <c r="J6" s="11" t="s">
        <v>10</v>
      </c>
      <c r="K6" s="12" t="s">
        <v>11</v>
      </c>
      <c r="L6" s="4" t="s">
        <v>3</v>
      </c>
      <c r="M6" s="13" t="s">
        <v>12</v>
      </c>
      <c r="N6" s="6" t="s">
        <v>5</v>
      </c>
      <c r="O6" s="97" t="s">
        <v>6</v>
      </c>
      <c r="P6" s="8" t="s">
        <v>7</v>
      </c>
      <c r="Q6" s="9" t="s">
        <v>8</v>
      </c>
      <c r="R6" s="10" t="s">
        <v>9</v>
      </c>
      <c r="S6" s="11" t="s">
        <v>10</v>
      </c>
      <c r="T6" s="82" t="s">
        <v>151</v>
      </c>
      <c r="U6" s="83" t="s">
        <v>152</v>
      </c>
      <c r="V6" s="1"/>
    </row>
    <row r="7" spans="1:22" ht="12" thickBot="1">
      <c r="A7" s="1" t="s">
        <v>13</v>
      </c>
      <c r="C7" s="14"/>
      <c r="D7" s="15">
        <v>2003</v>
      </c>
      <c r="E7" s="16"/>
      <c r="F7" s="17"/>
      <c r="G7" s="18"/>
      <c r="H7" s="19"/>
      <c r="I7" s="20"/>
      <c r="J7" s="21"/>
      <c r="K7" s="22"/>
      <c r="L7" s="14"/>
      <c r="M7" s="23">
        <v>2003</v>
      </c>
      <c r="N7" s="16"/>
      <c r="O7" s="98"/>
      <c r="P7" s="18"/>
      <c r="Q7" s="19"/>
      <c r="R7" s="20"/>
      <c r="S7" s="21"/>
      <c r="T7" s="24"/>
      <c r="V7" s="1"/>
    </row>
    <row r="8" spans="1:22">
      <c r="A8" s="25">
        <v>31003</v>
      </c>
      <c r="B8" s="26" t="s">
        <v>14</v>
      </c>
      <c r="C8" s="27">
        <v>0.5</v>
      </c>
      <c r="D8" s="28">
        <v>2</v>
      </c>
      <c r="E8" s="28">
        <v>2</v>
      </c>
      <c r="F8" s="28">
        <v>3</v>
      </c>
      <c r="G8" s="28">
        <v>2.5</v>
      </c>
      <c r="H8" s="28">
        <v>0.5</v>
      </c>
      <c r="I8" s="28">
        <v>1</v>
      </c>
      <c r="J8" s="29">
        <v>3</v>
      </c>
      <c r="K8" s="30">
        <f t="shared" ref="K8:K39" si="0">SUM(C8:J8)</f>
        <v>14.5</v>
      </c>
      <c r="L8" s="27">
        <v>0.5</v>
      </c>
      <c r="M8" s="28">
        <v>2</v>
      </c>
      <c r="N8" s="28">
        <v>2</v>
      </c>
      <c r="O8" s="100">
        <v>3</v>
      </c>
      <c r="P8" s="28">
        <v>2.5</v>
      </c>
      <c r="Q8" s="28">
        <v>0.5</v>
      </c>
      <c r="R8" s="31">
        <v>1</v>
      </c>
      <c r="S8" s="32">
        <v>3</v>
      </c>
      <c r="T8" s="33">
        <v>14.5</v>
      </c>
      <c r="U8" s="70">
        <f>SUM(L8:S8)</f>
        <v>14.5</v>
      </c>
      <c r="V8" s="1"/>
    </row>
    <row r="9" spans="1:22">
      <c r="A9" s="34">
        <v>31004</v>
      </c>
      <c r="B9" s="35" t="s">
        <v>15</v>
      </c>
      <c r="C9" s="36">
        <v>0.5</v>
      </c>
      <c r="D9" s="37">
        <v>2</v>
      </c>
      <c r="E9" s="38">
        <v>2</v>
      </c>
      <c r="F9" s="38">
        <v>3</v>
      </c>
      <c r="G9" s="37">
        <v>2.5</v>
      </c>
      <c r="H9" s="38">
        <v>0.5</v>
      </c>
      <c r="I9" s="39">
        <v>0</v>
      </c>
      <c r="J9" s="40">
        <v>3</v>
      </c>
      <c r="K9" s="41">
        <f t="shared" si="0"/>
        <v>13.5</v>
      </c>
      <c r="L9" s="36">
        <v>0.5</v>
      </c>
      <c r="M9" s="37">
        <v>2</v>
      </c>
      <c r="N9" s="38">
        <v>2</v>
      </c>
      <c r="O9" s="101">
        <v>3</v>
      </c>
      <c r="P9" s="37">
        <v>2.5</v>
      </c>
      <c r="Q9" s="38">
        <v>0.5</v>
      </c>
      <c r="R9" s="39">
        <v>0</v>
      </c>
      <c r="S9" s="40">
        <v>3</v>
      </c>
      <c r="T9" s="42">
        <v>13.5</v>
      </c>
      <c r="U9" s="70">
        <f t="shared" ref="U9:U72" si="1">SUM(L9:S9)</f>
        <v>13.5</v>
      </c>
      <c r="V9" s="1"/>
    </row>
    <row r="10" spans="1:22" s="81" customFormat="1">
      <c r="A10" s="71">
        <v>31009</v>
      </c>
      <c r="B10" s="72" t="s">
        <v>16</v>
      </c>
      <c r="C10" s="73">
        <v>0.5</v>
      </c>
      <c r="D10" s="74">
        <v>2</v>
      </c>
      <c r="E10" s="75">
        <v>2</v>
      </c>
      <c r="F10" s="75">
        <v>2</v>
      </c>
      <c r="G10" s="75">
        <v>1.5</v>
      </c>
      <c r="H10" s="75">
        <v>0.5</v>
      </c>
      <c r="I10" s="76">
        <v>2</v>
      </c>
      <c r="J10" s="77">
        <v>3</v>
      </c>
      <c r="K10" s="78">
        <f t="shared" si="0"/>
        <v>13.5</v>
      </c>
      <c r="L10" s="73">
        <v>0.5</v>
      </c>
      <c r="M10" s="74">
        <v>2</v>
      </c>
      <c r="N10" s="75">
        <v>2</v>
      </c>
      <c r="O10" s="102">
        <v>0</v>
      </c>
      <c r="P10" s="75">
        <v>1.5</v>
      </c>
      <c r="Q10" s="75">
        <v>0.5</v>
      </c>
      <c r="R10" s="76">
        <v>2</v>
      </c>
      <c r="S10" s="77">
        <v>3</v>
      </c>
      <c r="T10" s="79">
        <v>13.5</v>
      </c>
      <c r="U10" s="80">
        <f t="shared" si="1"/>
        <v>11.5</v>
      </c>
      <c r="V10" s="81" t="s">
        <v>154</v>
      </c>
    </row>
    <row r="11" spans="1:22">
      <c r="A11" s="34">
        <v>31010</v>
      </c>
      <c r="B11" s="35" t="s">
        <v>17</v>
      </c>
      <c r="C11" s="36">
        <v>0</v>
      </c>
      <c r="D11" s="37">
        <v>1</v>
      </c>
      <c r="E11" s="38">
        <v>1</v>
      </c>
      <c r="F11" s="38">
        <v>3</v>
      </c>
      <c r="G11" s="38">
        <v>1.5</v>
      </c>
      <c r="H11" s="37">
        <v>0</v>
      </c>
      <c r="I11" s="39">
        <v>5</v>
      </c>
      <c r="J11" s="40">
        <v>2</v>
      </c>
      <c r="K11" s="41">
        <f t="shared" si="0"/>
        <v>13.5</v>
      </c>
      <c r="L11" s="43">
        <v>0</v>
      </c>
      <c r="M11" s="37">
        <v>1</v>
      </c>
      <c r="N11" s="38">
        <v>1</v>
      </c>
      <c r="O11" s="101">
        <v>3</v>
      </c>
      <c r="P11" s="38">
        <v>1.5</v>
      </c>
      <c r="Q11" s="37">
        <v>0</v>
      </c>
      <c r="R11" s="39">
        <v>5</v>
      </c>
      <c r="S11" s="40">
        <v>2</v>
      </c>
      <c r="T11" s="42">
        <v>13.5</v>
      </c>
      <c r="U11" s="70">
        <f t="shared" si="1"/>
        <v>13.5</v>
      </c>
      <c r="V11" s="1"/>
    </row>
    <row r="12" spans="1:22">
      <c r="A12" s="34">
        <v>31017</v>
      </c>
      <c r="B12" s="35" t="s">
        <v>18</v>
      </c>
      <c r="C12" s="43">
        <v>0.5</v>
      </c>
      <c r="D12" s="37">
        <v>0</v>
      </c>
      <c r="E12" s="38">
        <v>2</v>
      </c>
      <c r="F12" s="38">
        <v>3</v>
      </c>
      <c r="G12" s="38">
        <v>1.5</v>
      </c>
      <c r="H12" s="38">
        <v>1</v>
      </c>
      <c r="I12" s="39">
        <v>3</v>
      </c>
      <c r="J12" s="40">
        <v>3</v>
      </c>
      <c r="K12" s="41">
        <f t="shared" si="0"/>
        <v>14</v>
      </c>
      <c r="L12" s="43">
        <v>0.5</v>
      </c>
      <c r="M12" s="37">
        <v>0</v>
      </c>
      <c r="N12" s="38">
        <v>2</v>
      </c>
      <c r="O12" s="101">
        <v>3</v>
      </c>
      <c r="P12" s="38">
        <v>1.5</v>
      </c>
      <c r="Q12" s="38">
        <v>1</v>
      </c>
      <c r="R12" s="39">
        <v>3</v>
      </c>
      <c r="S12" s="40">
        <v>3</v>
      </c>
      <c r="T12" s="42">
        <v>14</v>
      </c>
      <c r="U12" s="70">
        <f t="shared" si="1"/>
        <v>14</v>
      </c>
      <c r="V12" s="1"/>
    </row>
    <row r="13" spans="1:22">
      <c r="A13" s="34">
        <v>31019</v>
      </c>
      <c r="B13" s="35" t="s">
        <v>19</v>
      </c>
      <c r="C13" s="43">
        <v>0</v>
      </c>
      <c r="D13" s="37">
        <v>0</v>
      </c>
      <c r="E13" s="38">
        <v>1</v>
      </c>
      <c r="F13" s="38">
        <v>3</v>
      </c>
      <c r="G13" s="38">
        <v>1.5</v>
      </c>
      <c r="H13" s="38">
        <v>0.5</v>
      </c>
      <c r="I13" s="39">
        <v>5</v>
      </c>
      <c r="J13" s="40">
        <v>2</v>
      </c>
      <c r="K13" s="41">
        <f t="shared" si="0"/>
        <v>13</v>
      </c>
      <c r="L13" s="43">
        <v>0</v>
      </c>
      <c r="M13" s="37">
        <v>0</v>
      </c>
      <c r="N13" s="38">
        <v>1</v>
      </c>
      <c r="O13" s="101">
        <v>3</v>
      </c>
      <c r="P13" s="38">
        <v>1.5</v>
      </c>
      <c r="Q13" s="38">
        <v>0.5</v>
      </c>
      <c r="R13" s="39">
        <v>5</v>
      </c>
      <c r="S13" s="40">
        <v>2</v>
      </c>
      <c r="T13" s="42">
        <v>13</v>
      </c>
      <c r="U13" s="70">
        <f t="shared" si="1"/>
        <v>13</v>
      </c>
      <c r="V13" s="1"/>
    </row>
    <row r="14" spans="1:22">
      <c r="A14" s="34">
        <v>31020</v>
      </c>
      <c r="B14" s="35" t="s">
        <v>20</v>
      </c>
      <c r="C14" s="43">
        <v>0.5</v>
      </c>
      <c r="D14" s="37">
        <v>2</v>
      </c>
      <c r="E14" s="38">
        <v>2</v>
      </c>
      <c r="F14" s="38">
        <v>3</v>
      </c>
      <c r="G14" s="38">
        <v>1.5</v>
      </c>
      <c r="H14" s="38">
        <v>1</v>
      </c>
      <c r="I14" s="39">
        <v>2</v>
      </c>
      <c r="J14" s="40">
        <v>3</v>
      </c>
      <c r="K14" s="41">
        <f t="shared" si="0"/>
        <v>15</v>
      </c>
      <c r="L14" s="43">
        <v>0.5</v>
      </c>
      <c r="M14" s="37">
        <v>2</v>
      </c>
      <c r="N14" s="38">
        <v>2</v>
      </c>
      <c r="O14" s="101">
        <v>3</v>
      </c>
      <c r="P14" s="38">
        <v>1.5</v>
      </c>
      <c r="Q14" s="38">
        <v>1</v>
      </c>
      <c r="R14" s="39">
        <v>2</v>
      </c>
      <c r="S14" s="40">
        <v>3</v>
      </c>
      <c r="T14" s="42">
        <v>15</v>
      </c>
      <c r="U14" s="70">
        <f t="shared" si="1"/>
        <v>15</v>
      </c>
      <c r="V14" s="1"/>
    </row>
    <row r="15" spans="1:22">
      <c r="A15" s="34">
        <v>31025</v>
      </c>
      <c r="B15" s="35" t="s">
        <v>21</v>
      </c>
      <c r="C15" s="43">
        <v>0.5</v>
      </c>
      <c r="D15" s="37">
        <v>1</v>
      </c>
      <c r="E15" s="38">
        <v>2</v>
      </c>
      <c r="F15" s="38">
        <v>3</v>
      </c>
      <c r="G15" s="38">
        <v>1.5</v>
      </c>
      <c r="H15" s="38">
        <v>1</v>
      </c>
      <c r="I15" s="39">
        <v>4</v>
      </c>
      <c r="J15" s="40">
        <v>2</v>
      </c>
      <c r="K15" s="41">
        <f t="shared" si="0"/>
        <v>15</v>
      </c>
      <c r="L15" s="43">
        <v>0.5</v>
      </c>
      <c r="M15" s="37">
        <v>1</v>
      </c>
      <c r="N15" s="38">
        <v>2</v>
      </c>
      <c r="O15" s="101">
        <v>3</v>
      </c>
      <c r="P15" s="38">
        <v>1.5</v>
      </c>
      <c r="Q15" s="38">
        <v>1</v>
      </c>
      <c r="R15" s="39">
        <v>4</v>
      </c>
      <c r="S15" s="40">
        <v>2</v>
      </c>
      <c r="T15" s="42">
        <v>15</v>
      </c>
      <c r="U15" s="70">
        <f t="shared" si="1"/>
        <v>15</v>
      </c>
      <c r="V15" s="1"/>
    </row>
    <row r="16" spans="1:22">
      <c r="A16" s="34">
        <v>31024</v>
      </c>
      <c r="B16" s="35" t="s">
        <v>22</v>
      </c>
      <c r="C16" s="43">
        <v>0.5</v>
      </c>
      <c r="D16" s="37">
        <v>2</v>
      </c>
      <c r="E16" s="38">
        <v>2</v>
      </c>
      <c r="F16" s="38">
        <v>3</v>
      </c>
      <c r="G16" s="37">
        <v>2.5</v>
      </c>
      <c r="H16" s="37">
        <v>0</v>
      </c>
      <c r="I16" s="39">
        <v>5</v>
      </c>
      <c r="J16" s="40">
        <v>3</v>
      </c>
      <c r="K16" s="41">
        <f t="shared" si="0"/>
        <v>18</v>
      </c>
      <c r="L16" s="43">
        <v>0.5</v>
      </c>
      <c r="M16" s="37">
        <v>2</v>
      </c>
      <c r="N16" s="38">
        <v>2</v>
      </c>
      <c r="O16" s="101">
        <v>3</v>
      </c>
      <c r="P16" s="37">
        <v>2.5</v>
      </c>
      <c r="Q16" s="37">
        <v>0</v>
      </c>
      <c r="R16" s="39">
        <v>5</v>
      </c>
      <c r="S16" s="40">
        <v>3</v>
      </c>
      <c r="T16" s="42">
        <v>18</v>
      </c>
      <c r="U16" s="70">
        <f t="shared" si="1"/>
        <v>18</v>
      </c>
      <c r="V16" s="1"/>
    </row>
    <row r="17" spans="1:22">
      <c r="A17" s="34">
        <v>31022</v>
      </c>
      <c r="B17" s="35" t="s">
        <v>23</v>
      </c>
      <c r="C17" s="43">
        <v>0.5</v>
      </c>
      <c r="D17" s="37">
        <v>1</v>
      </c>
      <c r="E17" s="38">
        <v>2</v>
      </c>
      <c r="F17" s="38">
        <v>3</v>
      </c>
      <c r="G17" s="37">
        <v>2.5</v>
      </c>
      <c r="H17" s="38">
        <v>0.5</v>
      </c>
      <c r="I17" s="39">
        <v>1</v>
      </c>
      <c r="J17" s="40">
        <v>3</v>
      </c>
      <c r="K17" s="41">
        <f t="shared" si="0"/>
        <v>13.5</v>
      </c>
      <c r="L17" s="43">
        <v>0.5</v>
      </c>
      <c r="M17" s="37">
        <v>1</v>
      </c>
      <c r="N17" s="38">
        <v>2</v>
      </c>
      <c r="O17" s="101">
        <v>3</v>
      </c>
      <c r="P17" s="37">
        <v>2.5</v>
      </c>
      <c r="Q17" s="38">
        <v>0.5</v>
      </c>
      <c r="R17" s="39">
        <v>1</v>
      </c>
      <c r="S17" s="40">
        <v>3</v>
      </c>
      <c r="T17" s="42">
        <v>13.5</v>
      </c>
      <c r="U17" s="70">
        <f t="shared" si="1"/>
        <v>13.5</v>
      </c>
      <c r="V17" s="1"/>
    </row>
    <row r="18" spans="1:22">
      <c r="A18" s="34">
        <v>31027</v>
      </c>
      <c r="B18" s="35" t="s">
        <v>24</v>
      </c>
      <c r="C18" s="43">
        <v>0</v>
      </c>
      <c r="D18" s="37">
        <v>0</v>
      </c>
      <c r="E18" s="38">
        <v>1</v>
      </c>
      <c r="F18" s="38">
        <v>3</v>
      </c>
      <c r="G18" s="38">
        <v>1.5</v>
      </c>
      <c r="H18" s="38">
        <v>1</v>
      </c>
      <c r="I18" s="39">
        <v>3</v>
      </c>
      <c r="J18" s="40">
        <v>2</v>
      </c>
      <c r="K18" s="41">
        <f t="shared" si="0"/>
        <v>11.5</v>
      </c>
      <c r="L18" s="43">
        <v>0</v>
      </c>
      <c r="M18" s="37">
        <v>0</v>
      </c>
      <c r="N18" s="38">
        <v>1</v>
      </c>
      <c r="O18" s="101">
        <v>3</v>
      </c>
      <c r="P18" s="38">
        <v>1.5</v>
      </c>
      <c r="Q18" s="38">
        <v>1</v>
      </c>
      <c r="R18" s="39">
        <v>3</v>
      </c>
      <c r="S18" s="40">
        <v>2</v>
      </c>
      <c r="T18" s="42">
        <v>11.5</v>
      </c>
      <c r="U18" s="70">
        <f t="shared" si="1"/>
        <v>11.5</v>
      </c>
      <c r="V18" s="1"/>
    </row>
    <row r="19" spans="1:22">
      <c r="A19" s="34">
        <v>31028</v>
      </c>
      <c r="B19" s="35" t="s">
        <v>25</v>
      </c>
      <c r="C19" s="43">
        <v>0.5</v>
      </c>
      <c r="D19" s="37">
        <v>2</v>
      </c>
      <c r="E19" s="38">
        <v>2</v>
      </c>
      <c r="F19" s="38">
        <v>3</v>
      </c>
      <c r="G19" s="38">
        <v>1.5</v>
      </c>
      <c r="H19" s="38">
        <v>1</v>
      </c>
      <c r="I19" s="39">
        <v>5</v>
      </c>
      <c r="J19" s="40">
        <v>3</v>
      </c>
      <c r="K19" s="41">
        <f t="shared" si="0"/>
        <v>18</v>
      </c>
      <c r="L19" s="43">
        <v>0.5</v>
      </c>
      <c r="M19" s="37">
        <v>2</v>
      </c>
      <c r="N19" s="38">
        <v>2</v>
      </c>
      <c r="O19" s="101">
        <v>3</v>
      </c>
      <c r="P19" s="38">
        <v>1.5</v>
      </c>
      <c r="Q19" s="38">
        <v>1</v>
      </c>
      <c r="R19" s="39">
        <v>5</v>
      </c>
      <c r="S19" s="40">
        <v>3</v>
      </c>
      <c r="T19" s="42">
        <v>18</v>
      </c>
      <c r="U19" s="70">
        <f t="shared" si="1"/>
        <v>18</v>
      </c>
      <c r="V19" s="1"/>
    </row>
    <row r="20" spans="1:22">
      <c r="A20" s="34">
        <v>31031</v>
      </c>
      <c r="B20" s="35" t="s">
        <v>26</v>
      </c>
      <c r="C20" s="43">
        <v>0.5</v>
      </c>
      <c r="D20" s="37">
        <v>2</v>
      </c>
      <c r="E20" s="38">
        <v>2</v>
      </c>
      <c r="F20" s="38">
        <v>3</v>
      </c>
      <c r="G20" s="38">
        <v>1.5</v>
      </c>
      <c r="H20" s="37">
        <v>0</v>
      </c>
      <c r="I20" s="39">
        <v>2</v>
      </c>
      <c r="J20" s="40">
        <v>2</v>
      </c>
      <c r="K20" s="41">
        <f t="shared" si="0"/>
        <v>13</v>
      </c>
      <c r="L20" s="43">
        <v>0.5</v>
      </c>
      <c r="M20" s="37">
        <v>2</v>
      </c>
      <c r="N20" s="38">
        <v>2</v>
      </c>
      <c r="O20" s="101">
        <v>3</v>
      </c>
      <c r="P20" s="38">
        <v>1.5</v>
      </c>
      <c r="Q20" s="37">
        <v>0</v>
      </c>
      <c r="R20" s="39">
        <v>2</v>
      </c>
      <c r="S20" s="40">
        <v>2</v>
      </c>
      <c r="T20" s="42">
        <v>13</v>
      </c>
      <c r="U20" s="70">
        <f t="shared" si="1"/>
        <v>13</v>
      </c>
      <c r="V20" s="1"/>
    </row>
    <row r="21" spans="1:22">
      <c r="A21" s="34">
        <v>31033</v>
      </c>
      <c r="B21" s="35" t="s">
        <v>27</v>
      </c>
      <c r="C21" s="43">
        <v>0.5</v>
      </c>
      <c r="D21" s="37">
        <v>3</v>
      </c>
      <c r="E21" s="38">
        <v>2</v>
      </c>
      <c r="F21" s="38">
        <v>3</v>
      </c>
      <c r="G21" s="37">
        <v>2.5</v>
      </c>
      <c r="H21" s="37">
        <v>0</v>
      </c>
      <c r="I21" s="39">
        <v>3</v>
      </c>
      <c r="J21" s="40">
        <v>3</v>
      </c>
      <c r="K21" s="41">
        <f t="shared" si="0"/>
        <v>17</v>
      </c>
      <c r="L21" s="43">
        <v>0.5</v>
      </c>
      <c r="M21" s="37">
        <v>3</v>
      </c>
      <c r="N21" s="38">
        <v>2</v>
      </c>
      <c r="O21" s="101">
        <v>3</v>
      </c>
      <c r="P21" s="37">
        <v>2.5</v>
      </c>
      <c r="Q21" s="37">
        <v>0</v>
      </c>
      <c r="R21" s="39">
        <v>3</v>
      </c>
      <c r="S21" s="40">
        <v>3</v>
      </c>
      <c r="T21" s="42">
        <v>17</v>
      </c>
      <c r="U21" s="70">
        <f t="shared" si="1"/>
        <v>17</v>
      </c>
      <c r="V21" s="1"/>
    </row>
    <row r="22" spans="1:22">
      <c r="A22" s="34">
        <v>31034</v>
      </c>
      <c r="B22" s="35" t="s">
        <v>28</v>
      </c>
      <c r="C22" s="43">
        <v>0.5</v>
      </c>
      <c r="D22" s="37">
        <v>3</v>
      </c>
      <c r="E22" s="38">
        <v>2</v>
      </c>
      <c r="F22" s="38">
        <v>3</v>
      </c>
      <c r="G22" s="38">
        <v>1.5</v>
      </c>
      <c r="H22" s="38">
        <v>0.5</v>
      </c>
      <c r="I22" s="39">
        <v>1</v>
      </c>
      <c r="J22" s="40">
        <v>2</v>
      </c>
      <c r="K22" s="41">
        <f t="shared" si="0"/>
        <v>13.5</v>
      </c>
      <c r="L22" s="43">
        <v>0.5</v>
      </c>
      <c r="M22" s="37">
        <v>3</v>
      </c>
      <c r="N22" s="38">
        <v>2</v>
      </c>
      <c r="O22" s="101">
        <v>3</v>
      </c>
      <c r="P22" s="38">
        <v>1.5</v>
      </c>
      <c r="Q22" s="38">
        <v>0.5</v>
      </c>
      <c r="R22" s="39">
        <v>1</v>
      </c>
      <c r="S22" s="40">
        <v>2</v>
      </c>
      <c r="T22" s="42">
        <v>13.5</v>
      </c>
      <c r="U22" s="70">
        <f t="shared" si="1"/>
        <v>13.5</v>
      </c>
      <c r="V22" s="1"/>
    </row>
    <row r="23" spans="1:22">
      <c r="A23" s="34">
        <v>31037</v>
      </c>
      <c r="B23" s="35" t="s">
        <v>29</v>
      </c>
      <c r="C23" s="43">
        <v>0.5</v>
      </c>
      <c r="D23" s="37">
        <v>0</v>
      </c>
      <c r="E23" s="38">
        <v>2</v>
      </c>
      <c r="F23" s="38">
        <v>3</v>
      </c>
      <c r="G23" s="38">
        <v>1.5</v>
      </c>
      <c r="H23" s="38">
        <v>1</v>
      </c>
      <c r="I23" s="39">
        <v>1</v>
      </c>
      <c r="J23" s="40">
        <v>3</v>
      </c>
      <c r="K23" s="41">
        <f t="shared" si="0"/>
        <v>12</v>
      </c>
      <c r="L23" s="43">
        <v>0.5</v>
      </c>
      <c r="M23" s="37">
        <v>0</v>
      </c>
      <c r="N23" s="38">
        <v>2</v>
      </c>
      <c r="O23" s="101">
        <v>3</v>
      </c>
      <c r="P23" s="38">
        <v>1.5</v>
      </c>
      <c r="Q23" s="38">
        <v>1</v>
      </c>
      <c r="R23" s="39">
        <v>1</v>
      </c>
      <c r="S23" s="40">
        <v>3</v>
      </c>
      <c r="T23" s="42">
        <v>12</v>
      </c>
      <c r="U23" s="70">
        <f t="shared" si="1"/>
        <v>12</v>
      </c>
      <c r="V23" s="1"/>
    </row>
    <row r="24" spans="1:22">
      <c r="A24" s="34">
        <v>31040</v>
      </c>
      <c r="B24" s="35" t="s">
        <v>30</v>
      </c>
      <c r="C24" s="43">
        <v>0.5</v>
      </c>
      <c r="D24" s="37">
        <v>1</v>
      </c>
      <c r="E24" s="38">
        <v>2</v>
      </c>
      <c r="F24" s="38">
        <v>3</v>
      </c>
      <c r="G24" s="38">
        <v>1.5</v>
      </c>
      <c r="H24" s="37">
        <v>0</v>
      </c>
      <c r="I24" s="39">
        <v>3</v>
      </c>
      <c r="J24" s="40">
        <v>3</v>
      </c>
      <c r="K24" s="41">
        <f t="shared" si="0"/>
        <v>14</v>
      </c>
      <c r="L24" s="43">
        <v>0.5</v>
      </c>
      <c r="M24" s="37">
        <v>1</v>
      </c>
      <c r="N24" s="38">
        <v>2</v>
      </c>
      <c r="O24" s="101">
        <v>3</v>
      </c>
      <c r="P24" s="38">
        <v>1.5</v>
      </c>
      <c r="Q24" s="37">
        <v>0</v>
      </c>
      <c r="R24" s="39">
        <v>3</v>
      </c>
      <c r="S24" s="40">
        <v>3</v>
      </c>
      <c r="T24" s="42">
        <v>14</v>
      </c>
      <c r="U24" s="70">
        <f t="shared" si="1"/>
        <v>14</v>
      </c>
      <c r="V24" s="1"/>
    </row>
    <row r="25" spans="1:22">
      <c r="A25" s="34">
        <v>31058</v>
      </c>
      <c r="B25" s="35" t="s">
        <v>31</v>
      </c>
      <c r="C25" s="43">
        <v>0.5</v>
      </c>
      <c r="D25" s="37">
        <v>3</v>
      </c>
      <c r="E25" s="38">
        <v>2</v>
      </c>
      <c r="F25" s="38">
        <v>3</v>
      </c>
      <c r="G25" s="38">
        <v>1.5</v>
      </c>
      <c r="H25" s="38">
        <v>0.5</v>
      </c>
      <c r="I25" s="29">
        <v>2</v>
      </c>
      <c r="J25" s="40">
        <v>3</v>
      </c>
      <c r="K25" s="41">
        <f t="shared" si="0"/>
        <v>15.5</v>
      </c>
      <c r="L25" s="43">
        <v>0.5</v>
      </c>
      <c r="M25" s="37">
        <v>3</v>
      </c>
      <c r="N25" s="38">
        <v>2</v>
      </c>
      <c r="O25" s="101">
        <v>3</v>
      </c>
      <c r="P25" s="38">
        <v>1.5</v>
      </c>
      <c r="Q25" s="38">
        <v>0.5</v>
      </c>
      <c r="R25" s="29">
        <v>2</v>
      </c>
      <c r="S25" s="40">
        <v>3</v>
      </c>
      <c r="T25" s="42">
        <v>15.5</v>
      </c>
      <c r="U25" s="70">
        <f t="shared" si="1"/>
        <v>15.5</v>
      </c>
      <c r="V25" s="1"/>
    </row>
    <row r="26" spans="1:22">
      <c r="A26" s="34">
        <v>31044</v>
      </c>
      <c r="B26" s="35" t="s">
        <v>32</v>
      </c>
      <c r="C26" s="43">
        <v>0.5</v>
      </c>
      <c r="D26" s="37">
        <v>2</v>
      </c>
      <c r="E26" s="38">
        <v>2</v>
      </c>
      <c r="F26" s="38">
        <v>3</v>
      </c>
      <c r="G26" s="38">
        <v>1.5</v>
      </c>
      <c r="H26" s="38">
        <v>0.5</v>
      </c>
      <c r="I26" s="39">
        <v>3</v>
      </c>
      <c r="J26" s="40">
        <v>2</v>
      </c>
      <c r="K26" s="41">
        <f t="shared" si="0"/>
        <v>14.5</v>
      </c>
      <c r="L26" s="43">
        <v>0.5</v>
      </c>
      <c r="M26" s="37">
        <v>2</v>
      </c>
      <c r="N26" s="38">
        <v>2</v>
      </c>
      <c r="O26" s="101">
        <v>3</v>
      </c>
      <c r="P26" s="38">
        <v>1.5</v>
      </c>
      <c r="Q26" s="38">
        <v>0.5</v>
      </c>
      <c r="R26" s="39">
        <v>3</v>
      </c>
      <c r="S26" s="40">
        <v>2</v>
      </c>
      <c r="T26" s="42">
        <v>14.5</v>
      </c>
      <c r="U26" s="70">
        <f t="shared" si="1"/>
        <v>14.5</v>
      </c>
      <c r="V26" s="1"/>
    </row>
    <row r="27" spans="1:22">
      <c r="A27" s="34">
        <v>31049</v>
      </c>
      <c r="B27" s="35" t="s">
        <v>33</v>
      </c>
      <c r="C27" s="43">
        <v>0.5</v>
      </c>
      <c r="D27" s="37">
        <v>0</v>
      </c>
      <c r="E27" s="38">
        <v>2</v>
      </c>
      <c r="F27" s="38">
        <v>3</v>
      </c>
      <c r="G27" s="38">
        <v>1.5</v>
      </c>
      <c r="H27" s="38">
        <v>1</v>
      </c>
      <c r="I27" s="39">
        <v>2</v>
      </c>
      <c r="J27" s="40">
        <v>3</v>
      </c>
      <c r="K27" s="41">
        <f t="shared" si="0"/>
        <v>13</v>
      </c>
      <c r="L27" s="43">
        <v>0.5</v>
      </c>
      <c r="M27" s="37">
        <v>0</v>
      </c>
      <c r="N27" s="38">
        <v>2</v>
      </c>
      <c r="O27" s="101">
        <v>3</v>
      </c>
      <c r="P27" s="38">
        <v>1.5</v>
      </c>
      <c r="Q27" s="38">
        <v>1</v>
      </c>
      <c r="R27" s="39">
        <v>2</v>
      </c>
      <c r="S27" s="40">
        <v>3</v>
      </c>
      <c r="T27" s="42">
        <v>13</v>
      </c>
      <c r="U27" s="70">
        <f t="shared" si="1"/>
        <v>13</v>
      </c>
      <c r="V27" s="1"/>
    </row>
    <row r="28" spans="1:22">
      <c r="A28" s="34">
        <v>31050</v>
      </c>
      <c r="B28" s="35" t="s">
        <v>34</v>
      </c>
      <c r="C28" s="43">
        <v>0.5</v>
      </c>
      <c r="D28" s="37">
        <v>1</v>
      </c>
      <c r="E28" s="38">
        <v>2</v>
      </c>
      <c r="F28" s="38">
        <v>3</v>
      </c>
      <c r="G28" s="38">
        <v>1.5</v>
      </c>
      <c r="H28" s="38">
        <v>1</v>
      </c>
      <c r="I28" s="39">
        <v>2</v>
      </c>
      <c r="J28" s="40">
        <v>3</v>
      </c>
      <c r="K28" s="41">
        <f t="shared" si="0"/>
        <v>14</v>
      </c>
      <c r="L28" s="43">
        <v>0.5</v>
      </c>
      <c r="M28" s="37">
        <v>1</v>
      </c>
      <c r="N28" s="38">
        <v>2</v>
      </c>
      <c r="O28" s="101">
        <v>3</v>
      </c>
      <c r="P28" s="38">
        <v>1.5</v>
      </c>
      <c r="Q28" s="38">
        <v>1</v>
      </c>
      <c r="R28" s="39">
        <v>2</v>
      </c>
      <c r="S28" s="40">
        <v>3</v>
      </c>
      <c r="T28" s="42">
        <v>14</v>
      </c>
      <c r="U28" s="70">
        <f t="shared" si="1"/>
        <v>14</v>
      </c>
      <c r="V28" s="1"/>
    </row>
    <row r="29" spans="1:22">
      <c r="A29" s="34">
        <v>31137</v>
      </c>
      <c r="B29" s="35" t="s">
        <v>35</v>
      </c>
      <c r="C29" s="43">
        <v>0.5</v>
      </c>
      <c r="D29" s="38">
        <v>2</v>
      </c>
      <c r="E29" s="38">
        <v>2</v>
      </c>
      <c r="F29" s="38">
        <v>3</v>
      </c>
      <c r="G29" s="37">
        <v>2.5</v>
      </c>
      <c r="H29" s="38">
        <v>1</v>
      </c>
      <c r="I29" s="39">
        <v>2</v>
      </c>
      <c r="J29" s="40">
        <v>3</v>
      </c>
      <c r="K29" s="41">
        <f t="shared" si="0"/>
        <v>16</v>
      </c>
      <c r="L29" s="43">
        <v>0.5</v>
      </c>
      <c r="M29" s="37">
        <v>2</v>
      </c>
      <c r="N29" s="38">
        <v>2</v>
      </c>
      <c r="O29" s="101">
        <v>3</v>
      </c>
      <c r="P29" s="37">
        <v>2.5</v>
      </c>
      <c r="Q29" s="38">
        <v>1</v>
      </c>
      <c r="R29" s="39">
        <v>2</v>
      </c>
      <c r="S29" s="40">
        <v>3</v>
      </c>
      <c r="T29" s="42">
        <v>16</v>
      </c>
      <c r="U29" s="70">
        <f t="shared" si="1"/>
        <v>16</v>
      </c>
      <c r="V29" s="1"/>
    </row>
    <row r="30" spans="1:22">
      <c r="A30" s="34">
        <v>31052</v>
      </c>
      <c r="B30" s="35" t="s">
        <v>36</v>
      </c>
      <c r="C30" s="43">
        <v>0.5</v>
      </c>
      <c r="D30" s="37">
        <v>1</v>
      </c>
      <c r="E30" s="38">
        <v>1</v>
      </c>
      <c r="F30" s="38">
        <v>3</v>
      </c>
      <c r="G30" s="38">
        <v>1.5</v>
      </c>
      <c r="H30" s="37">
        <v>0</v>
      </c>
      <c r="I30" s="39">
        <v>3</v>
      </c>
      <c r="J30" s="40">
        <v>3</v>
      </c>
      <c r="K30" s="41">
        <f t="shared" si="0"/>
        <v>13</v>
      </c>
      <c r="L30" s="43">
        <v>0.5</v>
      </c>
      <c r="M30" s="37">
        <v>1</v>
      </c>
      <c r="N30" s="38">
        <v>1</v>
      </c>
      <c r="O30" s="101">
        <v>3</v>
      </c>
      <c r="P30" s="38">
        <v>1.5</v>
      </c>
      <c r="Q30" s="37">
        <v>0</v>
      </c>
      <c r="R30" s="39">
        <v>3</v>
      </c>
      <c r="S30" s="40">
        <v>3</v>
      </c>
      <c r="T30" s="42">
        <v>13</v>
      </c>
      <c r="U30" s="70">
        <f t="shared" si="1"/>
        <v>13</v>
      </c>
      <c r="V30" s="1"/>
    </row>
    <row r="31" spans="1:22">
      <c r="A31" s="34">
        <v>31250</v>
      </c>
      <c r="B31" s="35" t="s">
        <v>37</v>
      </c>
      <c r="C31" s="36">
        <v>0</v>
      </c>
      <c r="D31" s="37">
        <v>1</v>
      </c>
      <c r="E31" s="38">
        <v>1</v>
      </c>
      <c r="F31" s="38">
        <v>3</v>
      </c>
      <c r="G31" s="37">
        <v>2.5</v>
      </c>
      <c r="H31" s="38">
        <v>0.5</v>
      </c>
      <c r="I31" s="39">
        <v>2</v>
      </c>
      <c r="J31" s="40">
        <v>1</v>
      </c>
      <c r="K31" s="41">
        <f t="shared" si="0"/>
        <v>11</v>
      </c>
      <c r="L31" s="36">
        <v>0</v>
      </c>
      <c r="M31" s="37">
        <v>1</v>
      </c>
      <c r="N31" s="38">
        <v>1</v>
      </c>
      <c r="O31" s="101">
        <v>3</v>
      </c>
      <c r="P31" s="37">
        <v>2.5</v>
      </c>
      <c r="Q31" s="38">
        <v>0.5</v>
      </c>
      <c r="R31" s="39">
        <v>2</v>
      </c>
      <c r="S31" s="40">
        <v>1</v>
      </c>
      <c r="T31" s="42">
        <v>11</v>
      </c>
      <c r="U31" s="70">
        <f t="shared" si="1"/>
        <v>11</v>
      </c>
      <c r="V31" s="1"/>
    </row>
    <row r="32" spans="1:22">
      <c r="A32" s="34">
        <v>31054</v>
      </c>
      <c r="B32" s="35" t="s">
        <v>38</v>
      </c>
      <c r="C32" s="43">
        <v>0.5</v>
      </c>
      <c r="D32" s="37">
        <v>2</v>
      </c>
      <c r="E32" s="38">
        <v>2</v>
      </c>
      <c r="F32" s="38">
        <v>3</v>
      </c>
      <c r="G32" s="38">
        <v>1.5</v>
      </c>
      <c r="H32" s="38">
        <v>1</v>
      </c>
      <c r="I32" s="39">
        <v>3</v>
      </c>
      <c r="J32" s="40">
        <v>3</v>
      </c>
      <c r="K32" s="41">
        <f t="shared" si="0"/>
        <v>16</v>
      </c>
      <c r="L32" s="43">
        <v>0.5</v>
      </c>
      <c r="M32" s="37">
        <v>2</v>
      </c>
      <c r="N32" s="38">
        <v>2</v>
      </c>
      <c r="O32" s="101">
        <v>3</v>
      </c>
      <c r="P32" s="38">
        <v>1.5</v>
      </c>
      <c r="Q32" s="38">
        <v>1</v>
      </c>
      <c r="R32" s="39">
        <v>3</v>
      </c>
      <c r="S32" s="40">
        <v>3</v>
      </c>
      <c r="T32" s="42">
        <v>16</v>
      </c>
      <c r="U32" s="70">
        <f t="shared" si="1"/>
        <v>16</v>
      </c>
      <c r="V32" s="1"/>
    </row>
    <row r="33" spans="1:22">
      <c r="A33" s="34">
        <v>31055</v>
      </c>
      <c r="B33" s="35" t="s">
        <v>39</v>
      </c>
      <c r="C33" s="43">
        <v>0.5</v>
      </c>
      <c r="D33" s="37">
        <v>1</v>
      </c>
      <c r="E33" s="38">
        <v>2</v>
      </c>
      <c r="F33" s="38">
        <v>3</v>
      </c>
      <c r="G33" s="38">
        <v>1.5</v>
      </c>
      <c r="H33" s="38">
        <v>0.5</v>
      </c>
      <c r="I33" s="39">
        <v>1</v>
      </c>
      <c r="J33" s="40">
        <v>1</v>
      </c>
      <c r="K33" s="41">
        <f t="shared" si="0"/>
        <v>10.5</v>
      </c>
      <c r="L33" s="43">
        <v>0.5</v>
      </c>
      <c r="M33" s="37">
        <v>1</v>
      </c>
      <c r="N33" s="38">
        <v>2</v>
      </c>
      <c r="O33" s="101">
        <v>3</v>
      </c>
      <c r="P33" s="38">
        <v>1.5</v>
      </c>
      <c r="Q33" s="38">
        <v>0.5</v>
      </c>
      <c r="R33" s="39">
        <v>1</v>
      </c>
      <c r="S33" s="40">
        <v>1</v>
      </c>
      <c r="T33" s="42">
        <v>10.5</v>
      </c>
      <c r="U33" s="70">
        <f t="shared" si="1"/>
        <v>10.5</v>
      </c>
      <c r="V33" s="1"/>
    </row>
    <row r="34" spans="1:22">
      <c r="A34" s="34">
        <v>31253</v>
      </c>
      <c r="B34" s="35" t="s">
        <v>40</v>
      </c>
      <c r="C34" s="43">
        <v>0.5</v>
      </c>
      <c r="D34" s="37">
        <v>0</v>
      </c>
      <c r="E34" s="38">
        <v>1</v>
      </c>
      <c r="F34" s="38">
        <v>3</v>
      </c>
      <c r="G34" s="38">
        <v>1.5</v>
      </c>
      <c r="H34" s="37">
        <v>0</v>
      </c>
      <c r="I34" s="39">
        <v>2</v>
      </c>
      <c r="J34" s="40">
        <v>3</v>
      </c>
      <c r="K34" s="41">
        <f t="shared" si="0"/>
        <v>11</v>
      </c>
      <c r="L34" s="43">
        <v>0.5</v>
      </c>
      <c r="M34" s="37">
        <v>0</v>
      </c>
      <c r="N34" s="38">
        <v>1</v>
      </c>
      <c r="O34" s="101">
        <v>3</v>
      </c>
      <c r="P34" s="38">
        <v>1.5</v>
      </c>
      <c r="Q34" s="37">
        <v>0</v>
      </c>
      <c r="R34" s="39">
        <v>2</v>
      </c>
      <c r="S34" s="40">
        <v>3</v>
      </c>
      <c r="T34" s="42">
        <v>11</v>
      </c>
      <c r="U34" s="70">
        <f t="shared" si="1"/>
        <v>11</v>
      </c>
      <c r="V34" s="1"/>
    </row>
    <row r="35" spans="1:22">
      <c r="A35" s="34">
        <v>31059</v>
      </c>
      <c r="B35" s="35" t="s">
        <v>41</v>
      </c>
      <c r="C35" s="43">
        <v>0.5</v>
      </c>
      <c r="D35" s="37">
        <v>2</v>
      </c>
      <c r="E35" s="38">
        <v>2</v>
      </c>
      <c r="F35" s="38">
        <v>3</v>
      </c>
      <c r="G35" s="38">
        <v>2.5</v>
      </c>
      <c r="H35" s="38">
        <v>1</v>
      </c>
      <c r="I35" s="39">
        <v>0</v>
      </c>
      <c r="J35" s="40">
        <v>2</v>
      </c>
      <c r="K35" s="41">
        <f t="shared" si="0"/>
        <v>13</v>
      </c>
      <c r="L35" s="43">
        <v>0.5</v>
      </c>
      <c r="M35" s="37">
        <v>2</v>
      </c>
      <c r="N35" s="38">
        <v>2</v>
      </c>
      <c r="O35" s="101">
        <v>3</v>
      </c>
      <c r="P35" s="38">
        <v>2.5</v>
      </c>
      <c r="Q35" s="38">
        <v>1</v>
      </c>
      <c r="R35" s="39">
        <v>0</v>
      </c>
      <c r="S35" s="40">
        <v>2</v>
      </c>
      <c r="T35" s="42">
        <v>13</v>
      </c>
      <c r="U35" s="70">
        <f t="shared" si="1"/>
        <v>13</v>
      </c>
      <c r="V35" s="1"/>
    </row>
    <row r="36" spans="1:22">
      <c r="A36" s="34">
        <v>31069</v>
      </c>
      <c r="B36" s="35" t="s">
        <v>42</v>
      </c>
      <c r="C36" s="43">
        <v>0.5</v>
      </c>
      <c r="D36" s="37">
        <v>1</v>
      </c>
      <c r="E36" s="38">
        <v>2</v>
      </c>
      <c r="F36" s="38">
        <v>2</v>
      </c>
      <c r="G36" s="38">
        <v>1.5</v>
      </c>
      <c r="H36" s="38">
        <v>0.5</v>
      </c>
      <c r="I36" s="39">
        <v>2</v>
      </c>
      <c r="J36" s="40">
        <v>3</v>
      </c>
      <c r="K36" s="41">
        <f t="shared" si="0"/>
        <v>12.5</v>
      </c>
      <c r="L36" s="43">
        <v>0.5</v>
      </c>
      <c r="M36" s="37">
        <v>1</v>
      </c>
      <c r="N36" s="38">
        <v>2</v>
      </c>
      <c r="O36" s="101">
        <v>2</v>
      </c>
      <c r="P36" s="38">
        <v>1.5</v>
      </c>
      <c r="Q36" s="38">
        <v>0.5</v>
      </c>
      <c r="R36" s="39">
        <v>2</v>
      </c>
      <c r="S36" s="40">
        <v>3</v>
      </c>
      <c r="T36" s="42">
        <v>12.5</v>
      </c>
      <c r="U36" s="70">
        <f t="shared" si="1"/>
        <v>12.5</v>
      </c>
      <c r="V36" s="1"/>
    </row>
    <row r="37" spans="1:22">
      <c r="A37" s="34">
        <v>31071</v>
      </c>
      <c r="B37" s="35" t="s">
        <v>43</v>
      </c>
      <c r="C37" s="43">
        <v>0.5</v>
      </c>
      <c r="D37" s="37">
        <v>0</v>
      </c>
      <c r="E37" s="38">
        <v>2</v>
      </c>
      <c r="F37" s="38">
        <v>3</v>
      </c>
      <c r="G37" s="38">
        <v>2.5</v>
      </c>
      <c r="H37" s="38">
        <v>1</v>
      </c>
      <c r="I37" s="39">
        <v>0</v>
      </c>
      <c r="J37" s="40">
        <v>3</v>
      </c>
      <c r="K37" s="41">
        <f t="shared" si="0"/>
        <v>12</v>
      </c>
      <c r="L37" s="43">
        <v>0.5</v>
      </c>
      <c r="M37" s="37">
        <v>0</v>
      </c>
      <c r="N37" s="38">
        <v>2</v>
      </c>
      <c r="O37" s="101">
        <v>3</v>
      </c>
      <c r="P37" s="38">
        <v>2.5</v>
      </c>
      <c r="Q37" s="38">
        <v>1</v>
      </c>
      <c r="R37" s="39">
        <v>0</v>
      </c>
      <c r="S37" s="40">
        <v>3</v>
      </c>
      <c r="T37" s="42">
        <v>12</v>
      </c>
      <c r="U37" s="70">
        <f t="shared" si="1"/>
        <v>12</v>
      </c>
      <c r="V37" s="1"/>
    </row>
    <row r="38" spans="1:22">
      <c r="A38" s="34">
        <v>31075</v>
      </c>
      <c r="B38" s="35" t="s">
        <v>44</v>
      </c>
      <c r="C38" s="43">
        <v>0.5</v>
      </c>
      <c r="D38" s="37">
        <v>0</v>
      </c>
      <c r="E38" s="38">
        <v>1</v>
      </c>
      <c r="F38" s="38">
        <v>3</v>
      </c>
      <c r="G38" s="38">
        <v>1.5</v>
      </c>
      <c r="H38" s="37">
        <v>0</v>
      </c>
      <c r="I38" s="39">
        <v>5</v>
      </c>
      <c r="J38" s="40">
        <v>3</v>
      </c>
      <c r="K38" s="41">
        <f t="shared" si="0"/>
        <v>14</v>
      </c>
      <c r="L38" s="43">
        <v>0.5</v>
      </c>
      <c r="M38" s="37">
        <v>0</v>
      </c>
      <c r="N38" s="38">
        <v>1</v>
      </c>
      <c r="O38" s="101">
        <v>3</v>
      </c>
      <c r="P38" s="38">
        <v>1.5</v>
      </c>
      <c r="Q38" s="37">
        <v>0</v>
      </c>
      <c r="R38" s="39">
        <v>5</v>
      </c>
      <c r="S38" s="40">
        <v>3</v>
      </c>
      <c r="T38" s="42">
        <v>14</v>
      </c>
      <c r="U38" s="70">
        <f t="shared" si="1"/>
        <v>14</v>
      </c>
      <c r="V38" s="1"/>
    </row>
    <row r="39" spans="1:22">
      <c r="A39" s="34">
        <v>31081</v>
      </c>
      <c r="B39" s="35" t="s">
        <v>45</v>
      </c>
      <c r="C39" s="43">
        <v>0.5</v>
      </c>
      <c r="D39" s="37">
        <v>2</v>
      </c>
      <c r="E39" s="38">
        <v>1</v>
      </c>
      <c r="F39" s="38">
        <v>3</v>
      </c>
      <c r="G39" s="38">
        <v>1.5</v>
      </c>
      <c r="H39" s="38">
        <v>1</v>
      </c>
      <c r="I39" s="39">
        <v>3</v>
      </c>
      <c r="J39" s="40">
        <v>3</v>
      </c>
      <c r="K39" s="41">
        <f t="shared" si="0"/>
        <v>15</v>
      </c>
      <c r="L39" s="43">
        <v>0.5</v>
      </c>
      <c r="M39" s="37">
        <v>2</v>
      </c>
      <c r="N39" s="38">
        <v>1</v>
      </c>
      <c r="O39" s="101">
        <v>3</v>
      </c>
      <c r="P39" s="38">
        <v>1.5</v>
      </c>
      <c r="Q39" s="38">
        <v>1</v>
      </c>
      <c r="R39" s="39">
        <v>3</v>
      </c>
      <c r="S39" s="40">
        <v>3</v>
      </c>
      <c r="T39" s="42">
        <v>15</v>
      </c>
      <c r="U39" s="70">
        <f t="shared" si="1"/>
        <v>15</v>
      </c>
      <c r="V39" s="1"/>
    </row>
    <row r="40" spans="1:22">
      <c r="A40" s="34">
        <v>31221</v>
      </c>
      <c r="B40" s="35" t="s">
        <v>46</v>
      </c>
      <c r="C40" s="43">
        <v>0</v>
      </c>
      <c r="D40" s="37">
        <v>1</v>
      </c>
      <c r="E40" s="38">
        <v>1</v>
      </c>
      <c r="F40" s="38">
        <v>3</v>
      </c>
      <c r="G40" s="38">
        <v>1.5</v>
      </c>
      <c r="H40" s="38">
        <v>0.5</v>
      </c>
      <c r="I40" s="39">
        <v>4</v>
      </c>
      <c r="J40" s="40">
        <v>1</v>
      </c>
      <c r="K40" s="41">
        <f t="shared" ref="K40:K71" si="2">SUM(C40:J40)</f>
        <v>12</v>
      </c>
      <c r="L40" s="43">
        <v>0</v>
      </c>
      <c r="M40" s="37">
        <v>1</v>
      </c>
      <c r="N40" s="38">
        <v>1</v>
      </c>
      <c r="O40" s="101">
        <v>3</v>
      </c>
      <c r="P40" s="38">
        <v>1.5</v>
      </c>
      <c r="Q40" s="38">
        <v>0.5</v>
      </c>
      <c r="R40" s="39">
        <v>4</v>
      </c>
      <c r="S40" s="40">
        <v>1</v>
      </c>
      <c r="T40" s="42">
        <v>12</v>
      </c>
      <c r="U40" s="70">
        <f t="shared" si="1"/>
        <v>12</v>
      </c>
      <c r="V40" s="1"/>
    </row>
    <row r="41" spans="1:22">
      <c r="A41" s="34">
        <v>31083</v>
      </c>
      <c r="B41" s="35" t="s">
        <v>47</v>
      </c>
      <c r="C41" s="43">
        <v>0.5</v>
      </c>
      <c r="D41" s="37">
        <v>0</v>
      </c>
      <c r="E41" s="38">
        <v>1</v>
      </c>
      <c r="F41" s="38">
        <v>3</v>
      </c>
      <c r="G41" s="38">
        <v>1.5</v>
      </c>
      <c r="H41" s="37">
        <v>0</v>
      </c>
      <c r="I41" s="39">
        <v>2</v>
      </c>
      <c r="J41" s="40">
        <v>3</v>
      </c>
      <c r="K41" s="41">
        <f t="shared" si="2"/>
        <v>11</v>
      </c>
      <c r="L41" s="43">
        <v>0.5</v>
      </c>
      <c r="M41" s="37">
        <v>0</v>
      </c>
      <c r="N41" s="38">
        <v>1</v>
      </c>
      <c r="O41" s="101">
        <v>3</v>
      </c>
      <c r="P41" s="38">
        <v>1.5</v>
      </c>
      <c r="Q41" s="37">
        <v>0</v>
      </c>
      <c r="R41" s="39">
        <v>2</v>
      </c>
      <c r="S41" s="40">
        <v>3</v>
      </c>
      <c r="T41" s="42">
        <v>11</v>
      </c>
      <c r="U41" s="70">
        <f t="shared" si="1"/>
        <v>11</v>
      </c>
      <c r="V41" s="1"/>
    </row>
    <row r="42" spans="1:22">
      <c r="A42" s="44">
        <v>31087</v>
      </c>
      <c r="B42" s="45" t="s">
        <v>48</v>
      </c>
      <c r="C42" s="43">
        <v>0.5</v>
      </c>
      <c r="D42" s="37">
        <v>1</v>
      </c>
      <c r="E42" s="38">
        <v>1</v>
      </c>
      <c r="F42" s="38">
        <v>3</v>
      </c>
      <c r="G42" s="38">
        <v>1.5</v>
      </c>
      <c r="H42" s="37">
        <v>0</v>
      </c>
      <c r="I42" s="39">
        <v>4</v>
      </c>
      <c r="J42" s="40">
        <v>2</v>
      </c>
      <c r="K42" s="41">
        <f t="shared" si="2"/>
        <v>13</v>
      </c>
      <c r="L42" s="43">
        <v>0.5</v>
      </c>
      <c r="M42" s="37">
        <v>1</v>
      </c>
      <c r="N42" s="38">
        <v>1</v>
      </c>
      <c r="O42" s="101">
        <v>3</v>
      </c>
      <c r="P42" s="38">
        <v>1.5</v>
      </c>
      <c r="Q42" s="37">
        <v>0</v>
      </c>
      <c r="R42" s="39">
        <v>4</v>
      </c>
      <c r="S42" s="40">
        <v>2</v>
      </c>
      <c r="T42" s="42">
        <v>13</v>
      </c>
      <c r="U42" s="70">
        <f t="shared" si="1"/>
        <v>13</v>
      </c>
      <c r="V42" s="1"/>
    </row>
    <row r="43" spans="1:22">
      <c r="A43" s="44">
        <v>31090</v>
      </c>
      <c r="B43" s="45" t="s">
        <v>49</v>
      </c>
      <c r="C43" s="43">
        <v>0.5</v>
      </c>
      <c r="D43" s="37">
        <v>2</v>
      </c>
      <c r="E43" s="38">
        <v>2</v>
      </c>
      <c r="F43" s="38">
        <v>3</v>
      </c>
      <c r="G43" s="46">
        <v>1.5</v>
      </c>
      <c r="H43" s="38">
        <v>0.5</v>
      </c>
      <c r="I43" s="39">
        <v>4</v>
      </c>
      <c r="J43" s="40">
        <v>2</v>
      </c>
      <c r="K43" s="41">
        <f t="shared" si="2"/>
        <v>15.5</v>
      </c>
      <c r="L43" s="43">
        <v>0.5</v>
      </c>
      <c r="M43" s="37">
        <v>2</v>
      </c>
      <c r="N43" s="38">
        <v>2</v>
      </c>
      <c r="O43" s="101">
        <v>3</v>
      </c>
      <c r="P43" s="46">
        <v>2.5</v>
      </c>
      <c r="Q43" s="38">
        <v>0.5</v>
      </c>
      <c r="R43" s="39">
        <v>4</v>
      </c>
      <c r="S43" s="40">
        <v>2</v>
      </c>
      <c r="T43" s="42">
        <v>16.5</v>
      </c>
      <c r="U43" s="70">
        <f t="shared" si="1"/>
        <v>16.5</v>
      </c>
      <c r="V43" s="1"/>
    </row>
    <row r="44" spans="1:22">
      <c r="A44" s="44">
        <v>31091</v>
      </c>
      <c r="B44" s="45" t="s">
        <v>50</v>
      </c>
      <c r="C44" s="43">
        <v>0.5</v>
      </c>
      <c r="D44" s="37">
        <v>2</v>
      </c>
      <c r="E44" s="38">
        <v>2</v>
      </c>
      <c r="F44" s="38">
        <v>3</v>
      </c>
      <c r="G44" s="46">
        <v>2.5</v>
      </c>
      <c r="H44" s="38">
        <v>1</v>
      </c>
      <c r="I44" s="39">
        <v>2</v>
      </c>
      <c r="J44" s="40">
        <v>3</v>
      </c>
      <c r="K44" s="41">
        <f t="shared" si="2"/>
        <v>16</v>
      </c>
      <c r="L44" s="43">
        <v>0.5</v>
      </c>
      <c r="M44" s="37">
        <v>2</v>
      </c>
      <c r="N44" s="38">
        <v>2</v>
      </c>
      <c r="O44" s="101">
        <v>3</v>
      </c>
      <c r="P44" s="46">
        <v>1.5</v>
      </c>
      <c r="Q44" s="38">
        <v>1</v>
      </c>
      <c r="R44" s="39">
        <v>2</v>
      </c>
      <c r="S44" s="40">
        <v>3</v>
      </c>
      <c r="T44" s="42">
        <v>15</v>
      </c>
      <c r="U44" s="70">
        <f t="shared" si="1"/>
        <v>15</v>
      </c>
      <c r="V44" s="1"/>
    </row>
    <row r="45" spans="1:22">
      <c r="A45" s="34">
        <v>31092</v>
      </c>
      <c r="B45" s="35" t="s">
        <v>51</v>
      </c>
      <c r="C45" s="43">
        <v>0.5</v>
      </c>
      <c r="D45" s="37">
        <v>1</v>
      </c>
      <c r="E45" s="38">
        <v>2</v>
      </c>
      <c r="F45" s="38">
        <v>3</v>
      </c>
      <c r="G45" s="38">
        <v>1.5</v>
      </c>
      <c r="H45" s="38">
        <v>1</v>
      </c>
      <c r="I45" s="39">
        <v>2</v>
      </c>
      <c r="J45" s="40">
        <v>3</v>
      </c>
      <c r="K45" s="41">
        <f t="shared" si="2"/>
        <v>14</v>
      </c>
      <c r="L45" s="43">
        <v>0.5</v>
      </c>
      <c r="M45" s="37">
        <v>1</v>
      </c>
      <c r="N45" s="38">
        <v>2</v>
      </c>
      <c r="O45" s="101">
        <v>3</v>
      </c>
      <c r="P45" s="38">
        <v>1.5</v>
      </c>
      <c r="Q45" s="38">
        <v>1</v>
      </c>
      <c r="R45" s="39">
        <v>2</v>
      </c>
      <c r="S45" s="40">
        <v>3</v>
      </c>
      <c r="T45" s="42">
        <v>14</v>
      </c>
      <c r="U45" s="70">
        <f t="shared" si="1"/>
        <v>14</v>
      </c>
      <c r="V45" s="1"/>
    </row>
    <row r="46" spans="1:22">
      <c r="A46" s="34">
        <v>31094</v>
      </c>
      <c r="B46" s="35" t="s">
        <v>52</v>
      </c>
      <c r="C46" s="43">
        <v>0.5</v>
      </c>
      <c r="D46" s="37">
        <v>3</v>
      </c>
      <c r="E46" s="38">
        <v>2</v>
      </c>
      <c r="F46" s="38">
        <v>3</v>
      </c>
      <c r="G46" s="38">
        <v>1.5</v>
      </c>
      <c r="H46" s="37">
        <v>0</v>
      </c>
      <c r="I46" s="39">
        <v>2</v>
      </c>
      <c r="J46" s="40">
        <v>3</v>
      </c>
      <c r="K46" s="41">
        <f t="shared" si="2"/>
        <v>15</v>
      </c>
      <c r="L46" s="43">
        <v>0.5</v>
      </c>
      <c r="M46" s="37">
        <v>3</v>
      </c>
      <c r="N46" s="38">
        <v>2</v>
      </c>
      <c r="O46" s="101">
        <v>3</v>
      </c>
      <c r="P46" s="38">
        <v>1.5</v>
      </c>
      <c r="Q46" s="37">
        <v>0</v>
      </c>
      <c r="R46" s="39">
        <v>2</v>
      </c>
      <c r="S46" s="40">
        <v>3</v>
      </c>
      <c r="T46" s="42">
        <v>15</v>
      </c>
      <c r="U46" s="70">
        <f t="shared" si="1"/>
        <v>15</v>
      </c>
      <c r="V46" s="1"/>
    </row>
    <row r="47" spans="1:22">
      <c r="A47" s="34">
        <v>31095</v>
      </c>
      <c r="B47" s="35" t="s">
        <v>53</v>
      </c>
      <c r="C47" s="43">
        <v>0.5</v>
      </c>
      <c r="D47" s="37">
        <v>2</v>
      </c>
      <c r="E47" s="38">
        <v>2</v>
      </c>
      <c r="F47" s="38">
        <v>3</v>
      </c>
      <c r="G47" s="38">
        <v>2.5</v>
      </c>
      <c r="H47" s="38">
        <v>0.5</v>
      </c>
      <c r="I47" s="39">
        <v>0</v>
      </c>
      <c r="J47" s="40">
        <v>3</v>
      </c>
      <c r="K47" s="41">
        <f t="shared" si="2"/>
        <v>13.5</v>
      </c>
      <c r="L47" s="43">
        <v>0.5</v>
      </c>
      <c r="M47" s="37">
        <v>2</v>
      </c>
      <c r="N47" s="38">
        <v>2</v>
      </c>
      <c r="O47" s="101">
        <v>3</v>
      </c>
      <c r="P47" s="38">
        <v>2.5</v>
      </c>
      <c r="Q47" s="38">
        <v>0.5</v>
      </c>
      <c r="R47" s="39">
        <v>0</v>
      </c>
      <c r="S47" s="40">
        <v>3</v>
      </c>
      <c r="T47" s="42">
        <v>13.5</v>
      </c>
      <c r="U47" s="70">
        <f t="shared" si="1"/>
        <v>13.5</v>
      </c>
      <c r="V47" s="1"/>
    </row>
    <row r="48" spans="1:22">
      <c r="A48" s="34">
        <v>31098</v>
      </c>
      <c r="B48" s="35" t="s">
        <v>54</v>
      </c>
      <c r="C48" s="43">
        <v>0.5</v>
      </c>
      <c r="D48" s="37">
        <v>0</v>
      </c>
      <c r="E48" s="38">
        <v>1</v>
      </c>
      <c r="F48" s="38">
        <v>3</v>
      </c>
      <c r="G48" s="38">
        <v>1.5</v>
      </c>
      <c r="H48" s="38">
        <v>0.5</v>
      </c>
      <c r="I48" s="39">
        <v>2</v>
      </c>
      <c r="J48" s="40">
        <v>3</v>
      </c>
      <c r="K48" s="41">
        <f t="shared" si="2"/>
        <v>11.5</v>
      </c>
      <c r="L48" s="43">
        <v>0.5</v>
      </c>
      <c r="M48" s="37">
        <v>0</v>
      </c>
      <c r="N48" s="38">
        <v>1</v>
      </c>
      <c r="O48" s="101">
        <v>3</v>
      </c>
      <c r="P48" s="38">
        <v>1.5</v>
      </c>
      <c r="Q48" s="38">
        <v>0.5</v>
      </c>
      <c r="R48" s="39">
        <v>2</v>
      </c>
      <c r="S48" s="40">
        <v>3</v>
      </c>
      <c r="T48" s="42">
        <v>11.5</v>
      </c>
      <c r="U48" s="70">
        <f t="shared" si="1"/>
        <v>11.5</v>
      </c>
      <c r="V48" s="1"/>
    </row>
    <row r="49" spans="1:22">
      <c r="A49" s="34">
        <v>31082</v>
      </c>
      <c r="B49" s="35" t="s">
        <v>55</v>
      </c>
      <c r="C49" s="43">
        <v>0.5</v>
      </c>
      <c r="D49" s="37">
        <v>1</v>
      </c>
      <c r="E49" s="38">
        <v>2</v>
      </c>
      <c r="F49" s="38">
        <v>3</v>
      </c>
      <c r="G49" s="37">
        <v>2.5</v>
      </c>
      <c r="H49" s="38">
        <v>0.5</v>
      </c>
      <c r="I49" s="39">
        <v>3</v>
      </c>
      <c r="J49" s="40">
        <v>3</v>
      </c>
      <c r="K49" s="41">
        <f t="shared" si="2"/>
        <v>15.5</v>
      </c>
      <c r="L49" s="43">
        <v>0.5</v>
      </c>
      <c r="M49" s="37">
        <v>1</v>
      </c>
      <c r="N49" s="38">
        <v>2</v>
      </c>
      <c r="O49" s="101">
        <v>3</v>
      </c>
      <c r="P49" s="37">
        <v>2.5</v>
      </c>
      <c r="Q49" s="38">
        <v>0.5</v>
      </c>
      <c r="R49" s="39">
        <v>3</v>
      </c>
      <c r="S49" s="40">
        <v>3</v>
      </c>
      <c r="T49" s="42">
        <v>15.5</v>
      </c>
      <c r="U49" s="70">
        <f t="shared" si="1"/>
        <v>15.5</v>
      </c>
      <c r="V49" s="1"/>
    </row>
    <row r="50" spans="1:22">
      <c r="A50" s="34">
        <v>31084</v>
      </c>
      <c r="B50" s="35" t="s">
        <v>56</v>
      </c>
      <c r="C50" s="43">
        <v>0</v>
      </c>
      <c r="D50" s="37">
        <v>1</v>
      </c>
      <c r="E50" s="38">
        <v>2</v>
      </c>
      <c r="F50" s="38">
        <v>3</v>
      </c>
      <c r="G50" s="38">
        <v>1.5</v>
      </c>
      <c r="H50" s="38">
        <v>1</v>
      </c>
      <c r="I50" s="39">
        <v>4</v>
      </c>
      <c r="J50" s="40">
        <v>3</v>
      </c>
      <c r="K50" s="41">
        <f t="shared" si="2"/>
        <v>15.5</v>
      </c>
      <c r="L50" s="43">
        <v>0</v>
      </c>
      <c r="M50" s="37">
        <v>1</v>
      </c>
      <c r="N50" s="38">
        <v>2</v>
      </c>
      <c r="O50" s="101">
        <v>3</v>
      </c>
      <c r="P50" s="38">
        <v>1.5</v>
      </c>
      <c r="Q50" s="38">
        <v>1</v>
      </c>
      <c r="R50" s="39">
        <v>4</v>
      </c>
      <c r="S50" s="40">
        <v>3</v>
      </c>
      <c r="T50" s="42">
        <v>15.5</v>
      </c>
      <c r="U50" s="70">
        <f t="shared" si="1"/>
        <v>15.5</v>
      </c>
      <c r="V50" s="1"/>
    </row>
    <row r="51" spans="1:22" s="94" customFormat="1">
      <c r="A51" s="84">
        <v>31085</v>
      </c>
      <c r="B51" s="85" t="s">
        <v>57</v>
      </c>
      <c r="C51" s="86">
        <v>0.5</v>
      </c>
      <c r="D51" s="87">
        <v>0</v>
      </c>
      <c r="E51" s="88">
        <v>1</v>
      </c>
      <c r="F51" s="88">
        <v>2</v>
      </c>
      <c r="G51" s="88">
        <v>1.5</v>
      </c>
      <c r="H51" s="88">
        <v>0.5</v>
      </c>
      <c r="I51" s="89">
        <v>3</v>
      </c>
      <c r="J51" s="90">
        <v>3</v>
      </c>
      <c r="K51" s="91">
        <f t="shared" si="2"/>
        <v>11.5</v>
      </c>
      <c r="L51" s="86">
        <v>0.5</v>
      </c>
      <c r="M51" s="87">
        <v>0</v>
      </c>
      <c r="N51" s="88">
        <v>1</v>
      </c>
      <c r="O51" s="103">
        <v>2</v>
      </c>
      <c r="P51" s="88">
        <v>1.5</v>
      </c>
      <c r="Q51" s="88">
        <v>0.5</v>
      </c>
      <c r="R51" s="89">
        <v>3</v>
      </c>
      <c r="S51" s="90">
        <v>3</v>
      </c>
      <c r="T51" s="92">
        <v>11.5</v>
      </c>
      <c r="U51" s="93">
        <f t="shared" si="1"/>
        <v>11.5</v>
      </c>
      <c r="V51" s="94" t="s">
        <v>153</v>
      </c>
    </row>
    <row r="52" spans="1:22">
      <c r="A52" s="34">
        <v>31101</v>
      </c>
      <c r="B52" s="35" t="s">
        <v>58</v>
      </c>
      <c r="C52" s="43">
        <v>0.5</v>
      </c>
      <c r="D52" s="37">
        <v>0</v>
      </c>
      <c r="E52" s="38">
        <v>1</v>
      </c>
      <c r="F52" s="38">
        <v>3</v>
      </c>
      <c r="G52" s="38">
        <v>0</v>
      </c>
      <c r="H52" s="37">
        <v>0</v>
      </c>
      <c r="I52" s="39">
        <v>3</v>
      </c>
      <c r="J52" s="40">
        <v>1</v>
      </c>
      <c r="K52" s="41">
        <f t="shared" si="2"/>
        <v>8.5</v>
      </c>
      <c r="L52" s="43">
        <v>0.5</v>
      </c>
      <c r="M52" s="37">
        <v>0</v>
      </c>
      <c r="N52" s="38">
        <v>1</v>
      </c>
      <c r="O52" s="101">
        <v>3</v>
      </c>
      <c r="P52" s="38">
        <v>0</v>
      </c>
      <c r="Q52" s="37">
        <v>0</v>
      </c>
      <c r="R52" s="39">
        <v>3</v>
      </c>
      <c r="S52" s="40">
        <v>1</v>
      </c>
      <c r="T52" s="42">
        <v>8.5</v>
      </c>
      <c r="U52" s="70">
        <f t="shared" si="1"/>
        <v>8.5</v>
      </c>
      <c r="V52" s="1"/>
    </row>
    <row r="53" spans="1:22">
      <c r="A53" s="34">
        <v>31093</v>
      </c>
      <c r="B53" s="35" t="s">
        <v>59</v>
      </c>
      <c r="C53" s="43">
        <v>0.5</v>
      </c>
      <c r="D53" s="37">
        <v>2</v>
      </c>
      <c r="E53" s="38">
        <v>2</v>
      </c>
      <c r="F53" s="38">
        <v>3</v>
      </c>
      <c r="G53" s="38">
        <v>2.5</v>
      </c>
      <c r="H53" s="38">
        <v>0.5</v>
      </c>
      <c r="I53" s="39">
        <v>0</v>
      </c>
      <c r="J53" s="40">
        <v>2</v>
      </c>
      <c r="K53" s="41">
        <f t="shared" si="2"/>
        <v>12.5</v>
      </c>
      <c r="L53" s="43">
        <v>0.5</v>
      </c>
      <c r="M53" s="37">
        <v>2</v>
      </c>
      <c r="N53" s="38">
        <v>2</v>
      </c>
      <c r="O53" s="101">
        <v>3</v>
      </c>
      <c r="P53" s="38">
        <v>2.5</v>
      </c>
      <c r="Q53" s="38">
        <v>0.5</v>
      </c>
      <c r="R53" s="39">
        <v>0</v>
      </c>
      <c r="S53" s="40">
        <v>2</v>
      </c>
      <c r="T53" s="42">
        <v>12.5</v>
      </c>
      <c r="U53" s="70">
        <f t="shared" si="1"/>
        <v>12.5</v>
      </c>
      <c r="V53" s="1"/>
    </row>
    <row r="54" spans="1:22">
      <c r="A54" s="34">
        <v>31102</v>
      </c>
      <c r="B54" s="35" t="s">
        <v>60</v>
      </c>
      <c r="C54" s="43">
        <v>0.5</v>
      </c>
      <c r="D54" s="37">
        <v>3</v>
      </c>
      <c r="E54" s="38">
        <v>2</v>
      </c>
      <c r="F54" s="38">
        <v>3</v>
      </c>
      <c r="G54" s="38">
        <v>1.5</v>
      </c>
      <c r="H54" s="38">
        <v>0.5</v>
      </c>
      <c r="I54" s="39">
        <v>2</v>
      </c>
      <c r="J54" s="40">
        <v>3</v>
      </c>
      <c r="K54" s="41">
        <f t="shared" si="2"/>
        <v>15.5</v>
      </c>
      <c r="L54" s="43">
        <v>0.5</v>
      </c>
      <c r="M54" s="37">
        <v>3</v>
      </c>
      <c r="N54" s="38">
        <v>2</v>
      </c>
      <c r="O54" s="101">
        <v>3</v>
      </c>
      <c r="P54" s="38">
        <v>1.5</v>
      </c>
      <c r="Q54" s="38">
        <v>0.5</v>
      </c>
      <c r="R54" s="39">
        <v>2</v>
      </c>
      <c r="S54" s="40">
        <v>3</v>
      </c>
      <c r="T54" s="42">
        <v>15.5</v>
      </c>
      <c r="U54" s="70">
        <f t="shared" si="1"/>
        <v>15.5</v>
      </c>
      <c r="V54" s="1"/>
    </row>
    <row r="55" spans="1:22">
      <c r="A55" s="34">
        <v>31103</v>
      </c>
      <c r="B55" s="35" t="s">
        <v>61</v>
      </c>
      <c r="C55" s="43">
        <v>0.5</v>
      </c>
      <c r="D55" s="37">
        <v>3</v>
      </c>
      <c r="E55" s="38">
        <v>2</v>
      </c>
      <c r="F55" s="38">
        <v>3</v>
      </c>
      <c r="G55" s="38">
        <v>1.5</v>
      </c>
      <c r="H55" s="37">
        <v>0</v>
      </c>
      <c r="I55" s="39">
        <v>3</v>
      </c>
      <c r="J55" s="40">
        <v>1</v>
      </c>
      <c r="K55" s="41">
        <f t="shared" si="2"/>
        <v>14</v>
      </c>
      <c r="L55" s="43">
        <v>0.5</v>
      </c>
      <c r="M55" s="37">
        <v>3</v>
      </c>
      <c r="N55" s="38">
        <v>2</v>
      </c>
      <c r="O55" s="101">
        <v>3</v>
      </c>
      <c r="P55" s="38">
        <v>1.5</v>
      </c>
      <c r="Q55" s="37">
        <v>0</v>
      </c>
      <c r="R55" s="39">
        <v>3</v>
      </c>
      <c r="S55" s="40">
        <v>1</v>
      </c>
      <c r="T55" s="42">
        <v>14</v>
      </c>
      <c r="U55" s="70">
        <f t="shared" si="1"/>
        <v>14</v>
      </c>
      <c r="V55" s="1"/>
    </row>
    <row r="56" spans="1:22">
      <c r="A56" s="34">
        <v>31110</v>
      </c>
      <c r="B56" s="35" t="s">
        <v>62</v>
      </c>
      <c r="C56" s="43">
        <v>0.5</v>
      </c>
      <c r="D56" s="37">
        <v>3</v>
      </c>
      <c r="E56" s="38">
        <v>2</v>
      </c>
      <c r="F56" s="38">
        <v>3</v>
      </c>
      <c r="G56" s="38">
        <v>1.5</v>
      </c>
      <c r="H56" s="38">
        <v>0.5</v>
      </c>
      <c r="I56" s="39">
        <v>5</v>
      </c>
      <c r="J56" s="40">
        <v>3</v>
      </c>
      <c r="K56" s="41">
        <f t="shared" si="2"/>
        <v>18.5</v>
      </c>
      <c r="L56" s="43">
        <v>0.5</v>
      </c>
      <c r="M56" s="37">
        <v>3</v>
      </c>
      <c r="N56" s="38">
        <v>2</v>
      </c>
      <c r="O56" s="101">
        <v>3</v>
      </c>
      <c r="P56" s="38">
        <v>1.5</v>
      </c>
      <c r="Q56" s="38">
        <v>0.5</v>
      </c>
      <c r="R56" s="39">
        <v>5</v>
      </c>
      <c r="S56" s="40">
        <v>3</v>
      </c>
      <c r="T56" s="42">
        <v>18.5</v>
      </c>
      <c r="U56" s="70">
        <f t="shared" si="1"/>
        <v>18.5</v>
      </c>
      <c r="V56" s="1"/>
    </row>
    <row r="57" spans="1:22">
      <c r="A57" s="34">
        <v>31111</v>
      </c>
      <c r="B57" s="35" t="s">
        <v>63</v>
      </c>
      <c r="C57" s="36">
        <v>0.5</v>
      </c>
      <c r="D57" s="37">
        <v>2</v>
      </c>
      <c r="E57" s="38">
        <v>2</v>
      </c>
      <c r="F57" s="38">
        <v>3</v>
      </c>
      <c r="G57" s="38">
        <v>2.5</v>
      </c>
      <c r="H57" s="38">
        <v>1</v>
      </c>
      <c r="I57" s="39">
        <v>1</v>
      </c>
      <c r="J57" s="40">
        <v>3</v>
      </c>
      <c r="K57" s="41">
        <f t="shared" si="2"/>
        <v>15</v>
      </c>
      <c r="L57" s="43">
        <v>0.5</v>
      </c>
      <c r="M57" s="37">
        <v>2</v>
      </c>
      <c r="N57" s="38">
        <v>2</v>
      </c>
      <c r="O57" s="101">
        <v>3</v>
      </c>
      <c r="P57" s="38">
        <v>2.5</v>
      </c>
      <c r="Q57" s="38">
        <v>1</v>
      </c>
      <c r="R57" s="39">
        <v>1</v>
      </c>
      <c r="S57" s="40">
        <v>3</v>
      </c>
      <c r="T57" s="42">
        <v>15</v>
      </c>
      <c r="U57" s="70">
        <f t="shared" si="1"/>
        <v>15</v>
      </c>
      <c r="V57" s="1"/>
    </row>
    <row r="58" spans="1:22">
      <c r="A58" s="34">
        <v>31112</v>
      </c>
      <c r="B58" s="35" t="s">
        <v>64</v>
      </c>
      <c r="C58" s="36">
        <v>0.5</v>
      </c>
      <c r="D58" s="37">
        <v>3</v>
      </c>
      <c r="E58" s="38">
        <v>2</v>
      </c>
      <c r="F58" s="38">
        <v>3</v>
      </c>
      <c r="G58" s="37">
        <v>2.5</v>
      </c>
      <c r="H58" s="38">
        <v>0.5</v>
      </c>
      <c r="I58" s="39">
        <v>1</v>
      </c>
      <c r="J58" s="40">
        <v>3</v>
      </c>
      <c r="K58" s="41">
        <f t="shared" si="2"/>
        <v>15.5</v>
      </c>
      <c r="L58" s="36">
        <v>0.5</v>
      </c>
      <c r="M58" s="37">
        <v>3</v>
      </c>
      <c r="N58" s="38">
        <v>2</v>
      </c>
      <c r="O58" s="101">
        <v>3</v>
      </c>
      <c r="P58" s="37">
        <v>2.5</v>
      </c>
      <c r="Q58" s="38">
        <v>0.5</v>
      </c>
      <c r="R58" s="39">
        <v>1</v>
      </c>
      <c r="S58" s="40">
        <v>3</v>
      </c>
      <c r="T58" s="42">
        <v>15.5</v>
      </c>
      <c r="U58" s="70">
        <f t="shared" si="1"/>
        <v>15.5</v>
      </c>
      <c r="V58" s="1"/>
    </row>
    <row r="59" spans="1:22">
      <c r="A59" s="34">
        <v>31113</v>
      </c>
      <c r="B59" s="35" t="s">
        <v>65</v>
      </c>
      <c r="C59" s="36">
        <v>0.5</v>
      </c>
      <c r="D59" s="37">
        <v>2</v>
      </c>
      <c r="E59" s="38">
        <v>2</v>
      </c>
      <c r="F59" s="38">
        <v>3</v>
      </c>
      <c r="G59" s="38">
        <v>2.5</v>
      </c>
      <c r="H59" s="38">
        <v>1</v>
      </c>
      <c r="I59" s="39">
        <v>3</v>
      </c>
      <c r="J59" s="40">
        <v>3</v>
      </c>
      <c r="K59" s="41">
        <f t="shared" si="2"/>
        <v>17</v>
      </c>
      <c r="L59" s="36">
        <v>0.5</v>
      </c>
      <c r="M59" s="37">
        <v>2</v>
      </c>
      <c r="N59" s="38">
        <v>2</v>
      </c>
      <c r="O59" s="101">
        <v>3</v>
      </c>
      <c r="P59" s="38">
        <v>2.5</v>
      </c>
      <c r="Q59" s="38">
        <v>1</v>
      </c>
      <c r="R59" s="39">
        <v>3</v>
      </c>
      <c r="S59" s="40">
        <v>3</v>
      </c>
      <c r="T59" s="42">
        <v>17</v>
      </c>
      <c r="U59" s="70">
        <f t="shared" si="1"/>
        <v>17</v>
      </c>
      <c r="V59" s="1"/>
    </row>
    <row r="60" spans="1:22">
      <c r="A60" s="34">
        <v>31115</v>
      </c>
      <c r="B60" s="35" t="s">
        <v>66</v>
      </c>
      <c r="C60" s="36">
        <v>0.5</v>
      </c>
      <c r="D60" s="37">
        <v>2</v>
      </c>
      <c r="E60" s="38">
        <v>2</v>
      </c>
      <c r="F60" s="38">
        <v>3</v>
      </c>
      <c r="G60" s="38">
        <v>1.5</v>
      </c>
      <c r="H60" s="38">
        <v>0.5</v>
      </c>
      <c r="I60" s="39">
        <v>1</v>
      </c>
      <c r="J60" s="40">
        <v>2</v>
      </c>
      <c r="K60" s="41">
        <f t="shared" si="2"/>
        <v>12.5</v>
      </c>
      <c r="L60" s="36">
        <v>0.5</v>
      </c>
      <c r="M60" s="37">
        <v>2</v>
      </c>
      <c r="N60" s="38">
        <v>2</v>
      </c>
      <c r="O60" s="101">
        <v>3</v>
      </c>
      <c r="P60" s="38">
        <v>1.5</v>
      </c>
      <c r="Q60" s="38">
        <v>0.5</v>
      </c>
      <c r="R60" s="39">
        <v>1</v>
      </c>
      <c r="S60" s="40">
        <v>2</v>
      </c>
      <c r="T60" s="42">
        <v>12.5</v>
      </c>
      <c r="U60" s="70">
        <f t="shared" si="1"/>
        <v>12.5</v>
      </c>
      <c r="V60" s="1"/>
    </row>
    <row r="61" spans="1:22">
      <c r="A61" s="34">
        <v>31117</v>
      </c>
      <c r="B61" s="35" t="s">
        <v>67</v>
      </c>
      <c r="C61" s="36">
        <v>0.5</v>
      </c>
      <c r="D61" s="37">
        <v>2</v>
      </c>
      <c r="E61" s="38">
        <v>2</v>
      </c>
      <c r="F61" s="38">
        <v>3</v>
      </c>
      <c r="G61" s="37">
        <v>2.5</v>
      </c>
      <c r="H61" s="38">
        <v>1</v>
      </c>
      <c r="I61" s="39">
        <v>5</v>
      </c>
      <c r="J61" s="40">
        <v>3</v>
      </c>
      <c r="K61" s="41">
        <f t="shared" si="2"/>
        <v>19</v>
      </c>
      <c r="L61" s="36">
        <v>0.5</v>
      </c>
      <c r="M61" s="37">
        <v>2</v>
      </c>
      <c r="N61" s="38">
        <v>2</v>
      </c>
      <c r="O61" s="101">
        <v>3</v>
      </c>
      <c r="P61" s="37">
        <v>2.5</v>
      </c>
      <c r="Q61" s="38">
        <v>1</v>
      </c>
      <c r="R61" s="39">
        <v>5</v>
      </c>
      <c r="S61" s="40">
        <v>3</v>
      </c>
      <c r="T61" s="42">
        <v>19</v>
      </c>
      <c r="U61" s="70">
        <f t="shared" si="1"/>
        <v>19</v>
      </c>
      <c r="V61" s="1"/>
    </row>
    <row r="62" spans="1:22">
      <c r="A62" s="34">
        <v>31118</v>
      </c>
      <c r="B62" s="35" t="s">
        <v>68</v>
      </c>
      <c r="C62" s="43">
        <v>0.5</v>
      </c>
      <c r="D62" s="37">
        <v>2</v>
      </c>
      <c r="E62" s="38">
        <v>2</v>
      </c>
      <c r="F62" s="38">
        <v>3</v>
      </c>
      <c r="G62" s="38">
        <v>1.5</v>
      </c>
      <c r="H62" s="37">
        <v>0</v>
      </c>
      <c r="I62" s="39">
        <v>1</v>
      </c>
      <c r="J62" s="40">
        <v>2</v>
      </c>
      <c r="K62" s="41">
        <f t="shared" si="2"/>
        <v>12</v>
      </c>
      <c r="L62" s="43">
        <v>0.5</v>
      </c>
      <c r="M62" s="37">
        <v>2</v>
      </c>
      <c r="N62" s="38">
        <v>2</v>
      </c>
      <c r="O62" s="101">
        <v>3</v>
      </c>
      <c r="P62" s="38">
        <v>1.5</v>
      </c>
      <c r="Q62" s="37">
        <v>0</v>
      </c>
      <c r="R62" s="39">
        <v>1</v>
      </c>
      <c r="S62" s="40">
        <v>2</v>
      </c>
      <c r="T62" s="42">
        <v>12</v>
      </c>
      <c r="U62" s="70">
        <f t="shared" si="1"/>
        <v>12</v>
      </c>
      <c r="V62" s="1"/>
    </row>
    <row r="63" spans="1:22">
      <c r="A63" s="34">
        <v>31119</v>
      </c>
      <c r="B63" s="47" t="s">
        <v>69</v>
      </c>
      <c r="C63" s="43">
        <v>0.5</v>
      </c>
      <c r="D63" s="37">
        <v>3</v>
      </c>
      <c r="E63" s="37">
        <v>2</v>
      </c>
      <c r="F63" s="37">
        <v>3</v>
      </c>
      <c r="G63" s="37">
        <v>2.5</v>
      </c>
      <c r="H63" s="37">
        <v>1</v>
      </c>
      <c r="I63" s="29">
        <v>5</v>
      </c>
      <c r="J63" s="40">
        <v>3</v>
      </c>
      <c r="K63" s="41">
        <f t="shared" si="2"/>
        <v>20</v>
      </c>
      <c r="L63" s="43">
        <v>0.5</v>
      </c>
      <c r="M63" s="37">
        <v>3</v>
      </c>
      <c r="N63" s="37">
        <v>2</v>
      </c>
      <c r="O63" s="101">
        <v>3</v>
      </c>
      <c r="P63" s="37">
        <v>2.5</v>
      </c>
      <c r="Q63" s="37">
        <v>1</v>
      </c>
      <c r="R63" s="29">
        <v>5</v>
      </c>
      <c r="S63" s="40">
        <v>3</v>
      </c>
      <c r="T63" s="42">
        <v>20</v>
      </c>
      <c r="U63" s="70">
        <f t="shared" si="1"/>
        <v>20</v>
      </c>
      <c r="V63" s="1"/>
    </row>
    <row r="64" spans="1:22">
      <c r="A64" s="34">
        <v>31256</v>
      </c>
      <c r="B64" s="35" t="s">
        <v>70</v>
      </c>
      <c r="C64" s="43">
        <v>0.5</v>
      </c>
      <c r="D64" s="37">
        <v>3</v>
      </c>
      <c r="E64" s="38">
        <v>2</v>
      </c>
      <c r="F64" s="38">
        <v>3</v>
      </c>
      <c r="G64" s="37">
        <v>2.5</v>
      </c>
      <c r="H64" s="37">
        <v>1</v>
      </c>
      <c r="I64" s="39">
        <v>3</v>
      </c>
      <c r="J64" s="40">
        <v>3</v>
      </c>
      <c r="K64" s="41">
        <f t="shared" si="2"/>
        <v>18</v>
      </c>
      <c r="L64" s="43">
        <v>0.5</v>
      </c>
      <c r="M64" s="37">
        <v>3</v>
      </c>
      <c r="N64" s="38">
        <v>2</v>
      </c>
      <c r="O64" s="101">
        <v>3</v>
      </c>
      <c r="P64" s="37">
        <v>2.5</v>
      </c>
      <c r="Q64" s="38">
        <v>1</v>
      </c>
      <c r="R64" s="39">
        <v>3</v>
      </c>
      <c r="S64" s="40">
        <v>3</v>
      </c>
      <c r="T64" s="42">
        <v>18</v>
      </c>
      <c r="U64" s="70">
        <f t="shared" si="1"/>
        <v>18</v>
      </c>
      <c r="V64" s="1"/>
    </row>
    <row r="65" spans="1:22">
      <c r="A65" s="34">
        <v>31124</v>
      </c>
      <c r="B65" s="35" t="s">
        <v>71</v>
      </c>
      <c r="C65" s="43">
        <v>0.5</v>
      </c>
      <c r="D65" s="37">
        <v>1</v>
      </c>
      <c r="E65" s="38">
        <v>2</v>
      </c>
      <c r="F65" s="38">
        <v>3</v>
      </c>
      <c r="G65" s="38">
        <v>1.5</v>
      </c>
      <c r="H65" s="37">
        <v>0</v>
      </c>
      <c r="I65" s="39">
        <v>2</v>
      </c>
      <c r="J65" s="40">
        <v>2</v>
      </c>
      <c r="K65" s="41">
        <f t="shared" si="2"/>
        <v>12</v>
      </c>
      <c r="L65" s="43">
        <v>0.5</v>
      </c>
      <c r="M65" s="37">
        <v>1</v>
      </c>
      <c r="N65" s="38">
        <v>2</v>
      </c>
      <c r="O65" s="101">
        <v>3</v>
      </c>
      <c r="P65" s="38">
        <v>1.5</v>
      </c>
      <c r="Q65" s="37">
        <v>0</v>
      </c>
      <c r="R65" s="39">
        <v>2</v>
      </c>
      <c r="S65" s="40">
        <v>2</v>
      </c>
      <c r="T65" s="42">
        <v>12</v>
      </c>
      <c r="U65" s="70">
        <f t="shared" si="1"/>
        <v>12</v>
      </c>
      <c r="V65" s="1"/>
    </row>
    <row r="66" spans="1:22">
      <c r="A66" s="34">
        <v>31259</v>
      </c>
      <c r="B66" s="35" t="s">
        <v>72</v>
      </c>
      <c r="C66" s="43">
        <v>0.5</v>
      </c>
      <c r="D66" s="38">
        <v>1</v>
      </c>
      <c r="E66" s="37">
        <v>2</v>
      </c>
      <c r="F66" s="38">
        <v>3</v>
      </c>
      <c r="G66" s="37">
        <v>2.5</v>
      </c>
      <c r="H66" s="37">
        <v>0.5</v>
      </c>
      <c r="I66" s="39">
        <v>2</v>
      </c>
      <c r="J66" s="40">
        <v>3</v>
      </c>
      <c r="K66" s="41">
        <f t="shared" si="2"/>
        <v>14.5</v>
      </c>
      <c r="L66" s="43">
        <v>0.5</v>
      </c>
      <c r="M66" s="37">
        <v>1</v>
      </c>
      <c r="N66" s="37">
        <v>2</v>
      </c>
      <c r="O66" s="101">
        <v>3</v>
      </c>
      <c r="P66" s="37">
        <v>2.5</v>
      </c>
      <c r="Q66" s="38">
        <v>0.5</v>
      </c>
      <c r="R66" s="39">
        <v>2</v>
      </c>
      <c r="S66" s="40">
        <v>3</v>
      </c>
      <c r="T66" s="42">
        <v>14.5</v>
      </c>
      <c r="U66" s="70">
        <f t="shared" si="1"/>
        <v>14.5</v>
      </c>
      <c r="V66" s="1"/>
    </row>
    <row r="67" spans="1:22">
      <c r="A67" s="34">
        <v>31126</v>
      </c>
      <c r="B67" s="35" t="s">
        <v>73</v>
      </c>
      <c r="C67" s="43">
        <v>0.5</v>
      </c>
      <c r="D67" s="37">
        <v>1</v>
      </c>
      <c r="E67" s="38">
        <v>2</v>
      </c>
      <c r="F67" s="38">
        <v>3</v>
      </c>
      <c r="G67" s="38">
        <v>1.5</v>
      </c>
      <c r="H67" s="37">
        <v>0</v>
      </c>
      <c r="I67" s="39">
        <v>3</v>
      </c>
      <c r="J67" s="40">
        <v>3</v>
      </c>
      <c r="K67" s="41">
        <f t="shared" si="2"/>
        <v>14</v>
      </c>
      <c r="L67" s="43">
        <v>0.5</v>
      </c>
      <c r="M67" s="37">
        <v>1</v>
      </c>
      <c r="N67" s="38">
        <v>2</v>
      </c>
      <c r="O67" s="101">
        <v>3</v>
      </c>
      <c r="P67" s="38">
        <v>1.5</v>
      </c>
      <c r="Q67" s="37">
        <v>0</v>
      </c>
      <c r="R67" s="39">
        <v>3</v>
      </c>
      <c r="S67" s="40">
        <v>3</v>
      </c>
      <c r="T67" s="42">
        <v>14</v>
      </c>
      <c r="U67" s="70">
        <f t="shared" si="1"/>
        <v>14</v>
      </c>
      <c r="V67" s="1"/>
    </row>
    <row r="68" spans="1:22">
      <c r="A68" s="34">
        <v>31127</v>
      </c>
      <c r="B68" s="35" t="s">
        <v>74</v>
      </c>
      <c r="C68" s="43">
        <v>0.5</v>
      </c>
      <c r="D68" s="37">
        <v>1</v>
      </c>
      <c r="E68" s="38">
        <v>1</v>
      </c>
      <c r="F68" s="38">
        <v>3</v>
      </c>
      <c r="G68" s="38">
        <v>1.5</v>
      </c>
      <c r="H68" s="38">
        <v>1</v>
      </c>
      <c r="I68" s="39">
        <v>2</v>
      </c>
      <c r="J68" s="40">
        <v>3</v>
      </c>
      <c r="K68" s="41">
        <f t="shared" si="2"/>
        <v>13</v>
      </c>
      <c r="L68" s="43">
        <v>0.5</v>
      </c>
      <c r="M68" s="37">
        <v>1</v>
      </c>
      <c r="N68" s="38">
        <v>1</v>
      </c>
      <c r="O68" s="101">
        <v>3</v>
      </c>
      <c r="P68" s="38">
        <v>1.5</v>
      </c>
      <c r="Q68" s="38">
        <v>1</v>
      </c>
      <c r="R68" s="39">
        <v>2</v>
      </c>
      <c r="S68" s="40">
        <v>3</v>
      </c>
      <c r="T68" s="42">
        <v>13</v>
      </c>
      <c r="U68" s="70">
        <f t="shared" si="1"/>
        <v>13</v>
      </c>
      <c r="V68" s="1"/>
    </row>
    <row r="69" spans="1:22">
      <c r="A69" s="34">
        <v>31904</v>
      </c>
      <c r="B69" s="35" t="s">
        <v>75</v>
      </c>
      <c r="C69" s="36">
        <v>0</v>
      </c>
      <c r="D69" s="38">
        <v>1</v>
      </c>
      <c r="E69" s="38">
        <v>1</v>
      </c>
      <c r="F69" s="38">
        <v>3</v>
      </c>
      <c r="G69" s="38">
        <v>1.5</v>
      </c>
      <c r="H69" s="37">
        <v>0</v>
      </c>
      <c r="I69" s="39">
        <v>4</v>
      </c>
      <c r="J69" s="40">
        <v>3</v>
      </c>
      <c r="K69" s="41">
        <f t="shared" si="2"/>
        <v>13.5</v>
      </c>
      <c r="L69" s="36">
        <v>0</v>
      </c>
      <c r="M69" s="38">
        <v>1</v>
      </c>
      <c r="N69" s="37">
        <v>1</v>
      </c>
      <c r="O69" s="101">
        <v>3</v>
      </c>
      <c r="P69" s="38">
        <v>1.5</v>
      </c>
      <c r="Q69" s="37">
        <v>0</v>
      </c>
      <c r="R69" s="39">
        <v>4</v>
      </c>
      <c r="S69" s="40">
        <v>3</v>
      </c>
      <c r="T69" s="42">
        <v>13.5</v>
      </c>
      <c r="U69" s="70">
        <f t="shared" si="1"/>
        <v>13.5</v>
      </c>
      <c r="V69" s="1"/>
    </row>
    <row r="70" spans="1:22">
      <c r="A70" s="34">
        <v>31128</v>
      </c>
      <c r="B70" s="35" t="s">
        <v>76</v>
      </c>
      <c r="C70" s="43">
        <v>0.5</v>
      </c>
      <c r="D70" s="37">
        <v>2</v>
      </c>
      <c r="E70" s="38">
        <v>2</v>
      </c>
      <c r="F70" s="38">
        <v>3</v>
      </c>
      <c r="G70" s="38">
        <v>2.5</v>
      </c>
      <c r="H70" s="38">
        <v>1</v>
      </c>
      <c r="I70" s="39">
        <v>1</v>
      </c>
      <c r="J70" s="40">
        <v>2</v>
      </c>
      <c r="K70" s="41">
        <f t="shared" si="2"/>
        <v>14</v>
      </c>
      <c r="L70" s="43">
        <v>0.5</v>
      </c>
      <c r="M70" s="37">
        <v>2</v>
      </c>
      <c r="N70" s="38">
        <v>2</v>
      </c>
      <c r="O70" s="101">
        <v>3</v>
      </c>
      <c r="P70" s="38">
        <v>2.5</v>
      </c>
      <c r="Q70" s="38">
        <v>1</v>
      </c>
      <c r="R70" s="39">
        <v>1</v>
      </c>
      <c r="S70" s="40">
        <v>2</v>
      </c>
      <c r="T70" s="42">
        <v>14</v>
      </c>
      <c r="U70" s="70">
        <f t="shared" si="1"/>
        <v>14</v>
      </c>
      <c r="V70" s="1"/>
    </row>
    <row r="71" spans="1:22">
      <c r="A71" s="34">
        <v>31129</v>
      </c>
      <c r="B71" s="35" t="s">
        <v>77</v>
      </c>
      <c r="C71" s="43">
        <v>0.5</v>
      </c>
      <c r="D71" s="37">
        <v>1</v>
      </c>
      <c r="E71" s="38">
        <v>1</v>
      </c>
      <c r="F71" s="38">
        <v>3</v>
      </c>
      <c r="G71" s="38">
        <v>1.5</v>
      </c>
      <c r="H71" s="37">
        <v>0</v>
      </c>
      <c r="I71" s="39">
        <v>3</v>
      </c>
      <c r="J71" s="40">
        <v>3</v>
      </c>
      <c r="K71" s="41">
        <f t="shared" si="2"/>
        <v>13</v>
      </c>
      <c r="L71" s="43">
        <v>0.5</v>
      </c>
      <c r="M71" s="37">
        <v>1</v>
      </c>
      <c r="N71" s="38">
        <v>1</v>
      </c>
      <c r="O71" s="101">
        <v>3</v>
      </c>
      <c r="P71" s="38">
        <v>1.5</v>
      </c>
      <c r="Q71" s="37">
        <v>0</v>
      </c>
      <c r="R71" s="39">
        <v>3</v>
      </c>
      <c r="S71" s="40">
        <v>3</v>
      </c>
      <c r="T71" s="42">
        <v>13</v>
      </c>
      <c r="U71" s="70">
        <f t="shared" si="1"/>
        <v>13</v>
      </c>
      <c r="V71" s="1"/>
    </row>
    <row r="72" spans="1:22">
      <c r="A72" s="34">
        <v>31130</v>
      </c>
      <c r="B72" s="35" t="s">
        <v>78</v>
      </c>
      <c r="C72" s="43">
        <v>0.5</v>
      </c>
      <c r="D72" s="37">
        <v>1</v>
      </c>
      <c r="E72" s="38">
        <v>2</v>
      </c>
      <c r="F72" s="37">
        <v>3</v>
      </c>
      <c r="G72" s="38">
        <v>1.5</v>
      </c>
      <c r="H72" s="38">
        <v>0.5</v>
      </c>
      <c r="I72" s="39">
        <v>2</v>
      </c>
      <c r="J72" s="40">
        <v>3</v>
      </c>
      <c r="K72" s="41">
        <f t="shared" ref="K72:K103" si="3">SUM(C72:J72)</f>
        <v>13.5</v>
      </c>
      <c r="L72" s="43">
        <v>0.5</v>
      </c>
      <c r="M72" s="37">
        <v>1</v>
      </c>
      <c r="N72" s="38">
        <v>2</v>
      </c>
      <c r="O72" s="101">
        <v>3</v>
      </c>
      <c r="P72" s="38">
        <v>1.5</v>
      </c>
      <c r="Q72" s="38">
        <v>0.5</v>
      </c>
      <c r="R72" s="39">
        <v>2</v>
      </c>
      <c r="S72" s="40">
        <v>3</v>
      </c>
      <c r="T72" s="42">
        <v>13.5</v>
      </c>
      <c r="U72" s="70">
        <f t="shared" si="1"/>
        <v>13.5</v>
      </c>
      <c r="V72" s="1"/>
    </row>
    <row r="73" spans="1:22" s="94" customFormat="1">
      <c r="A73" s="84">
        <v>31131</v>
      </c>
      <c r="B73" s="85" t="s">
        <v>79</v>
      </c>
      <c r="C73" s="86">
        <v>0.5</v>
      </c>
      <c r="D73" s="87">
        <v>0</v>
      </c>
      <c r="E73" s="88">
        <v>1</v>
      </c>
      <c r="F73" s="87">
        <v>2</v>
      </c>
      <c r="G73" s="87">
        <v>1.5</v>
      </c>
      <c r="H73" s="87">
        <v>0</v>
      </c>
      <c r="I73" s="89">
        <v>2</v>
      </c>
      <c r="J73" s="90">
        <v>2</v>
      </c>
      <c r="K73" s="91">
        <f t="shared" si="3"/>
        <v>9</v>
      </c>
      <c r="L73" s="86">
        <v>0.5</v>
      </c>
      <c r="M73" s="87">
        <v>0</v>
      </c>
      <c r="N73" s="88">
        <v>1</v>
      </c>
      <c r="O73" s="103">
        <v>2</v>
      </c>
      <c r="P73" s="87">
        <v>1.5</v>
      </c>
      <c r="Q73" s="87">
        <v>0</v>
      </c>
      <c r="R73" s="89">
        <v>2</v>
      </c>
      <c r="S73" s="90">
        <v>2</v>
      </c>
      <c r="T73" s="92">
        <v>9</v>
      </c>
      <c r="U73" s="93">
        <f t="shared" ref="U73:U130" si="4">SUM(L73:S73)</f>
        <v>9</v>
      </c>
      <c r="V73" s="94" t="s">
        <v>153</v>
      </c>
    </row>
    <row r="74" spans="1:22">
      <c r="A74" s="34">
        <v>31132</v>
      </c>
      <c r="B74" s="35" t="s">
        <v>80</v>
      </c>
      <c r="C74" s="43">
        <v>0.5</v>
      </c>
      <c r="D74" s="37">
        <v>1</v>
      </c>
      <c r="E74" s="38">
        <v>2</v>
      </c>
      <c r="F74" s="38">
        <v>3</v>
      </c>
      <c r="G74" s="38">
        <v>1.5</v>
      </c>
      <c r="H74" s="38">
        <v>0.5</v>
      </c>
      <c r="I74" s="39">
        <v>4</v>
      </c>
      <c r="J74" s="40">
        <v>3</v>
      </c>
      <c r="K74" s="41">
        <f t="shared" si="3"/>
        <v>15.5</v>
      </c>
      <c r="L74" s="43">
        <v>0.5</v>
      </c>
      <c r="M74" s="37">
        <v>1</v>
      </c>
      <c r="N74" s="38">
        <v>2</v>
      </c>
      <c r="O74" s="101">
        <v>3</v>
      </c>
      <c r="P74" s="38">
        <v>1.5</v>
      </c>
      <c r="Q74" s="38">
        <v>0.5</v>
      </c>
      <c r="R74" s="39">
        <v>4</v>
      </c>
      <c r="S74" s="40">
        <v>3</v>
      </c>
      <c r="T74" s="42">
        <v>15.5</v>
      </c>
      <c r="U74" s="70">
        <f t="shared" si="4"/>
        <v>15.5</v>
      </c>
      <c r="V74" s="1"/>
    </row>
    <row r="75" spans="1:22">
      <c r="A75" s="34">
        <v>31133</v>
      </c>
      <c r="B75" s="35" t="s">
        <v>81</v>
      </c>
      <c r="C75" s="43">
        <v>0.5</v>
      </c>
      <c r="D75" s="37">
        <v>0</v>
      </c>
      <c r="E75" s="38">
        <v>2</v>
      </c>
      <c r="F75" s="38">
        <v>3</v>
      </c>
      <c r="G75" s="38">
        <v>2.5</v>
      </c>
      <c r="H75" s="38">
        <v>0.5</v>
      </c>
      <c r="I75" s="39">
        <v>2</v>
      </c>
      <c r="J75" s="40">
        <v>3</v>
      </c>
      <c r="K75" s="41">
        <f t="shared" si="3"/>
        <v>13.5</v>
      </c>
      <c r="L75" s="43">
        <v>0.5</v>
      </c>
      <c r="M75" s="37">
        <v>0</v>
      </c>
      <c r="N75" s="38">
        <v>2</v>
      </c>
      <c r="O75" s="101">
        <v>3</v>
      </c>
      <c r="P75" s="38">
        <v>2.5</v>
      </c>
      <c r="Q75" s="38">
        <v>0.5</v>
      </c>
      <c r="R75" s="39">
        <v>2</v>
      </c>
      <c r="S75" s="40">
        <v>3</v>
      </c>
      <c r="T75" s="42">
        <v>13.5</v>
      </c>
      <c r="U75" s="70">
        <f t="shared" si="4"/>
        <v>13.5</v>
      </c>
      <c r="V75" s="1"/>
    </row>
    <row r="76" spans="1:22">
      <c r="A76" s="34">
        <v>31134</v>
      </c>
      <c r="B76" s="35" t="s">
        <v>82</v>
      </c>
      <c r="C76" s="43">
        <v>0.5</v>
      </c>
      <c r="D76" s="37">
        <v>2</v>
      </c>
      <c r="E76" s="38">
        <v>2</v>
      </c>
      <c r="F76" s="38">
        <v>3</v>
      </c>
      <c r="G76" s="38">
        <v>2.5</v>
      </c>
      <c r="H76" s="38">
        <v>0.5</v>
      </c>
      <c r="I76" s="39">
        <v>1</v>
      </c>
      <c r="J76" s="40">
        <v>3</v>
      </c>
      <c r="K76" s="41">
        <f t="shared" si="3"/>
        <v>14.5</v>
      </c>
      <c r="L76" s="43">
        <v>0.5</v>
      </c>
      <c r="M76" s="37">
        <v>2</v>
      </c>
      <c r="N76" s="38">
        <v>2</v>
      </c>
      <c r="O76" s="101">
        <v>3</v>
      </c>
      <c r="P76" s="38">
        <v>2.5</v>
      </c>
      <c r="Q76" s="38">
        <v>0.5</v>
      </c>
      <c r="R76" s="39">
        <v>1</v>
      </c>
      <c r="S76" s="40">
        <v>3</v>
      </c>
      <c r="T76" s="42">
        <v>14.5</v>
      </c>
      <c r="U76" s="70">
        <f t="shared" si="4"/>
        <v>14.5</v>
      </c>
      <c r="V76" s="1"/>
    </row>
    <row r="77" spans="1:22">
      <c r="A77" s="34">
        <v>31135</v>
      </c>
      <c r="B77" s="35" t="s">
        <v>83</v>
      </c>
      <c r="C77" s="43">
        <v>0.5</v>
      </c>
      <c r="D77" s="37">
        <v>0</v>
      </c>
      <c r="E77" s="38">
        <v>2</v>
      </c>
      <c r="F77" s="38">
        <v>3</v>
      </c>
      <c r="G77" s="38">
        <v>1.5</v>
      </c>
      <c r="H77" s="38">
        <v>0.5</v>
      </c>
      <c r="I77" s="39">
        <v>0</v>
      </c>
      <c r="J77" s="40">
        <v>2</v>
      </c>
      <c r="K77" s="41">
        <f t="shared" si="3"/>
        <v>9.5</v>
      </c>
      <c r="L77" s="43">
        <v>0.5</v>
      </c>
      <c r="M77" s="37">
        <v>0</v>
      </c>
      <c r="N77" s="38">
        <v>2</v>
      </c>
      <c r="O77" s="101">
        <v>3</v>
      </c>
      <c r="P77" s="38">
        <v>1.5</v>
      </c>
      <c r="Q77" s="38">
        <v>0.5</v>
      </c>
      <c r="R77" s="39">
        <v>0</v>
      </c>
      <c r="S77" s="40">
        <v>2</v>
      </c>
      <c r="T77" s="42">
        <v>9.5</v>
      </c>
      <c r="U77" s="70">
        <f t="shared" si="4"/>
        <v>9.5</v>
      </c>
      <c r="V77" s="1"/>
    </row>
    <row r="78" spans="1:22">
      <c r="A78" s="34">
        <v>31136</v>
      </c>
      <c r="B78" s="35" t="s">
        <v>84</v>
      </c>
      <c r="C78" s="43">
        <v>0.5</v>
      </c>
      <c r="D78" s="37">
        <v>0</v>
      </c>
      <c r="E78" s="38">
        <v>1</v>
      </c>
      <c r="F78" s="38">
        <v>3</v>
      </c>
      <c r="G78" s="37">
        <v>1.5</v>
      </c>
      <c r="H78" s="37">
        <v>0</v>
      </c>
      <c r="I78" s="39">
        <v>2</v>
      </c>
      <c r="J78" s="40">
        <v>2</v>
      </c>
      <c r="K78" s="41">
        <f t="shared" si="3"/>
        <v>10</v>
      </c>
      <c r="L78" s="43">
        <v>0.5</v>
      </c>
      <c r="M78" s="37">
        <v>0</v>
      </c>
      <c r="N78" s="38">
        <v>1</v>
      </c>
      <c r="O78" s="101">
        <v>3</v>
      </c>
      <c r="P78" s="37">
        <v>1.5</v>
      </c>
      <c r="Q78" s="37">
        <v>0</v>
      </c>
      <c r="R78" s="39">
        <v>2</v>
      </c>
      <c r="S78" s="40">
        <v>2</v>
      </c>
      <c r="T78" s="42">
        <v>10</v>
      </c>
      <c r="U78" s="70">
        <f t="shared" si="4"/>
        <v>10</v>
      </c>
      <c r="V78" s="1"/>
    </row>
    <row r="79" spans="1:22">
      <c r="A79" s="34">
        <v>31138</v>
      </c>
      <c r="B79" s="35" t="s">
        <v>85</v>
      </c>
      <c r="C79" s="36">
        <v>0</v>
      </c>
      <c r="D79" s="38">
        <v>0</v>
      </c>
      <c r="E79" s="38">
        <v>1</v>
      </c>
      <c r="F79" s="38">
        <v>3</v>
      </c>
      <c r="G79" s="38">
        <v>1.5</v>
      </c>
      <c r="H79" s="38">
        <v>1</v>
      </c>
      <c r="I79" s="39">
        <v>4</v>
      </c>
      <c r="J79" s="40">
        <v>1</v>
      </c>
      <c r="K79" s="41">
        <f t="shared" si="3"/>
        <v>11.5</v>
      </c>
      <c r="L79" s="36">
        <v>0</v>
      </c>
      <c r="M79" s="37">
        <v>0</v>
      </c>
      <c r="N79" s="38">
        <v>1</v>
      </c>
      <c r="O79" s="101">
        <v>3</v>
      </c>
      <c r="P79" s="38">
        <v>1.5</v>
      </c>
      <c r="Q79" s="38">
        <v>1</v>
      </c>
      <c r="R79" s="39">
        <v>4</v>
      </c>
      <c r="S79" s="40">
        <v>1</v>
      </c>
      <c r="T79" s="42">
        <v>11.5</v>
      </c>
      <c r="U79" s="70">
        <f t="shared" si="4"/>
        <v>11.5</v>
      </c>
      <c r="V79" s="1"/>
    </row>
    <row r="80" spans="1:22">
      <c r="A80" s="34">
        <v>31140</v>
      </c>
      <c r="B80" s="35" t="s">
        <v>86</v>
      </c>
      <c r="C80" s="36">
        <v>0.5</v>
      </c>
      <c r="D80" s="38">
        <v>0</v>
      </c>
      <c r="E80" s="38">
        <v>2</v>
      </c>
      <c r="F80" s="38">
        <v>3</v>
      </c>
      <c r="G80" s="38">
        <v>1.5</v>
      </c>
      <c r="H80" s="38">
        <v>1</v>
      </c>
      <c r="I80" s="39">
        <v>1</v>
      </c>
      <c r="J80" s="40">
        <v>2</v>
      </c>
      <c r="K80" s="41">
        <f t="shared" si="3"/>
        <v>11</v>
      </c>
      <c r="L80" s="36">
        <v>0.5</v>
      </c>
      <c r="M80" s="37">
        <v>0</v>
      </c>
      <c r="N80" s="38">
        <v>2</v>
      </c>
      <c r="O80" s="101">
        <v>3</v>
      </c>
      <c r="P80" s="38">
        <v>1.5</v>
      </c>
      <c r="Q80" s="38">
        <v>1</v>
      </c>
      <c r="R80" s="39">
        <v>1</v>
      </c>
      <c r="S80" s="40">
        <v>2</v>
      </c>
      <c r="T80" s="42">
        <v>11</v>
      </c>
      <c r="U80" s="70">
        <f t="shared" si="4"/>
        <v>11</v>
      </c>
      <c r="V80" s="1"/>
    </row>
    <row r="81" spans="1:22">
      <c r="A81" s="34">
        <v>31144</v>
      </c>
      <c r="B81" s="35" t="s">
        <v>87</v>
      </c>
      <c r="C81" s="36">
        <v>0.5</v>
      </c>
      <c r="D81" s="38">
        <v>2</v>
      </c>
      <c r="E81" s="38">
        <v>2</v>
      </c>
      <c r="F81" s="38">
        <v>3</v>
      </c>
      <c r="G81" s="38">
        <v>1.5</v>
      </c>
      <c r="H81" s="38">
        <v>0.5</v>
      </c>
      <c r="I81" s="39">
        <v>1</v>
      </c>
      <c r="J81" s="40">
        <v>2</v>
      </c>
      <c r="K81" s="41">
        <f t="shared" si="3"/>
        <v>12.5</v>
      </c>
      <c r="L81" s="43">
        <v>0.5</v>
      </c>
      <c r="M81" s="37">
        <v>2</v>
      </c>
      <c r="N81" s="38">
        <v>2</v>
      </c>
      <c r="O81" s="101">
        <v>3</v>
      </c>
      <c r="P81" s="38">
        <v>1.5</v>
      </c>
      <c r="Q81" s="38">
        <v>0.5</v>
      </c>
      <c r="R81" s="39">
        <v>1</v>
      </c>
      <c r="S81" s="40">
        <v>2</v>
      </c>
      <c r="T81" s="42">
        <v>12.5</v>
      </c>
      <c r="U81" s="70">
        <f t="shared" si="4"/>
        <v>12.5</v>
      </c>
      <c r="V81" s="1"/>
    </row>
    <row r="82" spans="1:22">
      <c r="A82" s="34">
        <v>31146</v>
      </c>
      <c r="B82" s="35" t="s">
        <v>88</v>
      </c>
      <c r="C82" s="43">
        <v>0.5</v>
      </c>
      <c r="D82" s="38">
        <v>1</v>
      </c>
      <c r="E82" s="38">
        <v>2</v>
      </c>
      <c r="F82" s="38">
        <v>3</v>
      </c>
      <c r="G82" s="38">
        <v>1.5</v>
      </c>
      <c r="H82" s="37">
        <v>0</v>
      </c>
      <c r="I82" s="39">
        <v>0</v>
      </c>
      <c r="J82" s="40">
        <v>3</v>
      </c>
      <c r="K82" s="41">
        <f t="shared" si="3"/>
        <v>11</v>
      </c>
      <c r="L82" s="43">
        <v>0.5</v>
      </c>
      <c r="M82" s="37">
        <v>1</v>
      </c>
      <c r="N82" s="38">
        <v>2</v>
      </c>
      <c r="O82" s="101">
        <v>3</v>
      </c>
      <c r="P82" s="38">
        <v>1.5</v>
      </c>
      <c r="Q82" s="37">
        <v>0</v>
      </c>
      <c r="R82" s="39">
        <v>0</v>
      </c>
      <c r="S82" s="40">
        <v>3</v>
      </c>
      <c r="T82" s="42">
        <v>11</v>
      </c>
      <c r="U82" s="70">
        <f t="shared" si="4"/>
        <v>11</v>
      </c>
      <c r="V82" s="1"/>
    </row>
    <row r="83" spans="1:22">
      <c r="A83" s="34">
        <v>31149</v>
      </c>
      <c r="B83" s="35" t="s">
        <v>89</v>
      </c>
      <c r="C83" s="43">
        <v>0.5</v>
      </c>
      <c r="D83" s="38">
        <v>2</v>
      </c>
      <c r="E83" s="38">
        <v>2</v>
      </c>
      <c r="F83" s="38">
        <v>3</v>
      </c>
      <c r="G83" s="38">
        <v>1.5</v>
      </c>
      <c r="H83" s="37">
        <v>0</v>
      </c>
      <c r="I83" s="39">
        <v>2</v>
      </c>
      <c r="J83" s="40">
        <v>2</v>
      </c>
      <c r="K83" s="41">
        <f t="shared" si="3"/>
        <v>13</v>
      </c>
      <c r="L83" s="43">
        <v>0.5</v>
      </c>
      <c r="M83" s="37">
        <v>2</v>
      </c>
      <c r="N83" s="38">
        <v>2</v>
      </c>
      <c r="O83" s="101">
        <v>3</v>
      </c>
      <c r="P83" s="38">
        <v>1.5</v>
      </c>
      <c r="Q83" s="37">
        <v>0</v>
      </c>
      <c r="R83" s="39">
        <v>2</v>
      </c>
      <c r="S83" s="40">
        <v>2</v>
      </c>
      <c r="T83" s="42">
        <v>13</v>
      </c>
      <c r="U83" s="70">
        <f t="shared" si="4"/>
        <v>13</v>
      </c>
      <c r="V83" s="1"/>
    </row>
    <row r="84" spans="1:22">
      <c r="A84" s="34">
        <v>31908</v>
      </c>
      <c r="B84" s="35" t="s">
        <v>90</v>
      </c>
      <c r="C84" s="36">
        <v>0</v>
      </c>
      <c r="D84" s="38">
        <v>0</v>
      </c>
      <c r="E84" s="38">
        <v>1</v>
      </c>
      <c r="F84" s="38">
        <v>3</v>
      </c>
      <c r="G84" s="38">
        <v>1.5</v>
      </c>
      <c r="H84" s="37">
        <v>0</v>
      </c>
      <c r="I84" s="39">
        <v>3</v>
      </c>
      <c r="J84" s="40">
        <v>2</v>
      </c>
      <c r="K84" s="41">
        <f t="shared" si="3"/>
        <v>10.5</v>
      </c>
      <c r="L84" s="36">
        <v>0</v>
      </c>
      <c r="M84" s="38">
        <v>0</v>
      </c>
      <c r="N84" s="38">
        <v>1</v>
      </c>
      <c r="O84" s="101">
        <v>3</v>
      </c>
      <c r="P84" s="38">
        <v>1.5</v>
      </c>
      <c r="Q84" s="37">
        <v>0</v>
      </c>
      <c r="R84" s="39">
        <v>3</v>
      </c>
      <c r="S84" s="40">
        <v>2</v>
      </c>
      <c r="T84" s="42">
        <v>10.5</v>
      </c>
      <c r="U84" s="70">
        <f t="shared" si="4"/>
        <v>10.5</v>
      </c>
      <c r="V84" s="1"/>
    </row>
    <row r="85" spans="1:22">
      <c r="A85" s="34">
        <v>31151</v>
      </c>
      <c r="B85" s="35" t="s">
        <v>91</v>
      </c>
      <c r="C85" s="43">
        <v>0.5</v>
      </c>
      <c r="D85" s="38">
        <v>2</v>
      </c>
      <c r="E85" s="38">
        <v>2</v>
      </c>
      <c r="F85" s="38">
        <v>3</v>
      </c>
      <c r="G85" s="38">
        <v>1.5</v>
      </c>
      <c r="H85" s="37">
        <v>0</v>
      </c>
      <c r="I85" s="39">
        <v>0</v>
      </c>
      <c r="J85" s="40">
        <v>3</v>
      </c>
      <c r="K85" s="41">
        <f t="shared" si="3"/>
        <v>12</v>
      </c>
      <c r="L85" s="43">
        <v>0.5</v>
      </c>
      <c r="M85" s="37">
        <v>2</v>
      </c>
      <c r="N85" s="38">
        <v>2</v>
      </c>
      <c r="O85" s="101">
        <v>3</v>
      </c>
      <c r="P85" s="38">
        <v>1.5</v>
      </c>
      <c r="Q85" s="37">
        <v>0</v>
      </c>
      <c r="R85" s="39">
        <v>0</v>
      </c>
      <c r="S85" s="40">
        <v>3</v>
      </c>
      <c r="T85" s="42">
        <v>12</v>
      </c>
      <c r="U85" s="70">
        <f t="shared" si="4"/>
        <v>12</v>
      </c>
      <c r="V85" s="1"/>
    </row>
    <row r="86" spans="1:22">
      <c r="A86" s="34">
        <v>31153</v>
      </c>
      <c r="B86" s="35" t="s">
        <v>92</v>
      </c>
      <c r="C86" s="43">
        <v>0.5</v>
      </c>
      <c r="D86" s="38">
        <v>1</v>
      </c>
      <c r="E86" s="38">
        <v>2</v>
      </c>
      <c r="F86" s="38">
        <v>3</v>
      </c>
      <c r="G86" s="37">
        <v>2.5</v>
      </c>
      <c r="H86" s="38">
        <v>0.5</v>
      </c>
      <c r="I86" s="39">
        <v>3</v>
      </c>
      <c r="J86" s="40">
        <v>1</v>
      </c>
      <c r="K86" s="41">
        <f t="shared" si="3"/>
        <v>13.5</v>
      </c>
      <c r="L86" s="43">
        <v>0.5</v>
      </c>
      <c r="M86" s="37">
        <v>1</v>
      </c>
      <c r="N86" s="38">
        <v>2</v>
      </c>
      <c r="O86" s="101">
        <v>3</v>
      </c>
      <c r="P86" s="37">
        <v>2.5</v>
      </c>
      <c r="Q86" s="38">
        <v>0.5</v>
      </c>
      <c r="R86" s="39">
        <v>3</v>
      </c>
      <c r="S86" s="40">
        <v>1</v>
      </c>
      <c r="T86" s="42">
        <v>13.5</v>
      </c>
      <c r="U86" s="70">
        <f t="shared" si="4"/>
        <v>13.5</v>
      </c>
      <c r="V86" s="1"/>
    </row>
    <row r="87" spans="1:22">
      <c r="A87" s="34">
        <v>31155</v>
      </c>
      <c r="B87" s="35" t="s">
        <v>93</v>
      </c>
      <c r="C87" s="43">
        <v>0.5</v>
      </c>
      <c r="D87" s="38">
        <v>2</v>
      </c>
      <c r="E87" s="38">
        <v>2</v>
      </c>
      <c r="F87" s="38">
        <v>2</v>
      </c>
      <c r="G87" s="38">
        <v>1.5</v>
      </c>
      <c r="H87" s="38">
        <v>0.5</v>
      </c>
      <c r="I87" s="39">
        <v>4</v>
      </c>
      <c r="J87" s="40">
        <v>2</v>
      </c>
      <c r="K87" s="41">
        <f t="shared" si="3"/>
        <v>14.5</v>
      </c>
      <c r="L87" s="43">
        <v>0.5</v>
      </c>
      <c r="M87" s="37">
        <v>2</v>
      </c>
      <c r="N87" s="38">
        <v>2</v>
      </c>
      <c r="O87" s="101">
        <v>2</v>
      </c>
      <c r="P87" s="38">
        <v>1.5</v>
      </c>
      <c r="Q87" s="38">
        <v>0.5</v>
      </c>
      <c r="R87" s="39">
        <v>4</v>
      </c>
      <c r="S87" s="40">
        <v>2</v>
      </c>
      <c r="T87" s="42">
        <v>14.5</v>
      </c>
      <c r="U87" s="70">
        <f t="shared" si="4"/>
        <v>14.5</v>
      </c>
      <c r="V87" s="1"/>
    </row>
    <row r="88" spans="1:22">
      <c r="A88" s="34">
        <v>31156</v>
      </c>
      <c r="B88" s="35" t="s">
        <v>94</v>
      </c>
      <c r="C88" s="43">
        <v>0.5</v>
      </c>
      <c r="D88" s="38">
        <v>0</v>
      </c>
      <c r="E88" s="38">
        <v>2</v>
      </c>
      <c r="F88" s="38">
        <v>3</v>
      </c>
      <c r="G88" s="38">
        <v>1.5</v>
      </c>
      <c r="H88" s="38">
        <v>0.5</v>
      </c>
      <c r="I88" s="39">
        <v>4</v>
      </c>
      <c r="J88" s="40">
        <v>3</v>
      </c>
      <c r="K88" s="41">
        <f t="shared" si="3"/>
        <v>14.5</v>
      </c>
      <c r="L88" s="43">
        <v>0.5</v>
      </c>
      <c r="M88" s="37">
        <v>0</v>
      </c>
      <c r="N88" s="38">
        <v>2</v>
      </c>
      <c r="O88" s="101">
        <v>3</v>
      </c>
      <c r="P88" s="38">
        <v>1.5</v>
      </c>
      <c r="Q88" s="38">
        <v>0.5</v>
      </c>
      <c r="R88" s="39">
        <v>4</v>
      </c>
      <c r="S88" s="40">
        <v>3</v>
      </c>
      <c r="T88" s="42">
        <v>14.5</v>
      </c>
      <c r="U88" s="70">
        <f t="shared" si="4"/>
        <v>14.5</v>
      </c>
      <c r="V88" s="1"/>
    </row>
    <row r="89" spans="1:22">
      <c r="A89" s="34">
        <v>31158</v>
      </c>
      <c r="B89" s="35" t="s">
        <v>95</v>
      </c>
      <c r="C89" s="43">
        <v>0.5</v>
      </c>
      <c r="D89" s="38">
        <v>1</v>
      </c>
      <c r="E89" s="38">
        <v>2</v>
      </c>
      <c r="F89" s="38">
        <v>3</v>
      </c>
      <c r="G89" s="38">
        <v>1.5</v>
      </c>
      <c r="H89" s="38">
        <v>1</v>
      </c>
      <c r="I89" s="39">
        <v>3</v>
      </c>
      <c r="J89" s="40">
        <v>3</v>
      </c>
      <c r="K89" s="41">
        <f t="shared" si="3"/>
        <v>15</v>
      </c>
      <c r="L89" s="43">
        <v>0.5</v>
      </c>
      <c r="M89" s="37">
        <v>1</v>
      </c>
      <c r="N89" s="38">
        <v>2</v>
      </c>
      <c r="O89" s="101">
        <v>3</v>
      </c>
      <c r="P89" s="38">
        <v>1.5</v>
      </c>
      <c r="Q89" s="38">
        <v>1</v>
      </c>
      <c r="R89" s="39">
        <v>3</v>
      </c>
      <c r="S89" s="40">
        <v>3</v>
      </c>
      <c r="T89" s="42">
        <v>15</v>
      </c>
      <c r="U89" s="70">
        <f t="shared" si="4"/>
        <v>15</v>
      </c>
      <c r="V89" s="1"/>
    </row>
    <row r="90" spans="1:22">
      <c r="A90" s="34">
        <v>31159</v>
      </c>
      <c r="B90" s="35" t="s">
        <v>96</v>
      </c>
      <c r="C90" s="43">
        <v>0.5</v>
      </c>
      <c r="D90" s="38">
        <v>2</v>
      </c>
      <c r="E90" s="38">
        <v>2</v>
      </c>
      <c r="F90" s="38">
        <v>3</v>
      </c>
      <c r="G90" s="38">
        <v>1.5</v>
      </c>
      <c r="H90" s="38">
        <v>1</v>
      </c>
      <c r="I90" s="39">
        <v>2</v>
      </c>
      <c r="J90" s="40">
        <v>2</v>
      </c>
      <c r="K90" s="41">
        <f t="shared" si="3"/>
        <v>14</v>
      </c>
      <c r="L90" s="43">
        <v>0.5</v>
      </c>
      <c r="M90" s="37">
        <v>2</v>
      </c>
      <c r="N90" s="38">
        <v>2</v>
      </c>
      <c r="O90" s="101">
        <v>3</v>
      </c>
      <c r="P90" s="38">
        <v>1.5</v>
      </c>
      <c r="Q90" s="38">
        <v>1</v>
      </c>
      <c r="R90" s="39">
        <v>2</v>
      </c>
      <c r="S90" s="40">
        <v>2</v>
      </c>
      <c r="T90" s="42">
        <v>14</v>
      </c>
      <c r="U90" s="70">
        <f t="shared" si="4"/>
        <v>14</v>
      </c>
      <c r="V90" s="1"/>
    </row>
    <row r="91" spans="1:22">
      <c r="A91" s="34">
        <v>31248</v>
      </c>
      <c r="B91" s="35" t="s">
        <v>97</v>
      </c>
      <c r="C91" s="36">
        <v>0.5</v>
      </c>
      <c r="D91" s="37">
        <v>2</v>
      </c>
      <c r="E91" s="38">
        <v>2</v>
      </c>
      <c r="F91" s="38">
        <v>3</v>
      </c>
      <c r="G91" s="37">
        <v>2.5</v>
      </c>
      <c r="H91" s="38">
        <v>1</v>
      </c>
      <c r="I91" s="39">
        <v>0</v>
      </c>
      <c r="J91" s="40">
        <v>1</v>
      </c>
      <c r="K91" s="41">
        <f t="shared" si="3"/>
        <v>12</v>
      </c>
      <c r="L91" s="36">
        <v>0.5</v>
      </c>
      <c r="M91" s="37">
        <v>2</v>
      </c>
      <c r="N91" s="38">
        <v>2</v>
      </c>
      <c r="O91" s="101">
        <v>3</v>
      </c>
      <c r="P91" s="37">
        <v>2.5</v>
      </c>
      <c r="Q91" s="38">
        <v>1</v>
      </c>
      <c r="R91" s="39">
        <v>0</v>
      </c>
      <c r="S91" s="40">
        <v>1</v>
      </c>
      <c r="T91" s="42">
        <v>12</v>
      </c>
      <c r="U91" s="70">
        <f t="shared" si="4"/>
        <v>12</v>
      </c>
      <c r="V91" s="1"/>
    </row>
    <row r="92" spans="1:22">
      <c r="A92" s="34">
        <v>31172</v>
      </c>
      <c r="B92" s="35" t="s">
        <v>98</v>
      </c>
      <c r="C92" s="36">
        <v>0.5</v>
      </c>
      <c r="D92" s="38">
        <v>0</v>
      </c>
      <c r="E92" s="38">
        <v>1</v>
      </c>
      <c r="F92" s="38">
        <v>3</v>
      </c>
      <c r="G92" s="38">
        <v>1.5</v>
      </c>
      <c r="H92" s="37">
        <v>0</v>
      </c>
      <c r="I92" s="39">
        <v>3</v>
      </c>
      <c r="J92" s="40">
        <v>3</v>
      </c>
      <c r="K92" s="41">
        <f t="shared" si="3"/>
        <v>12</v>
      </c>
      <c r="L92" s="43">
        <v>0.5</v>
      </c>
      <c r="M92" s="37">
        <v>0</v>
      </c>
      <c r="N92" s="38">
        <v>1</v>
      </c>
      <c r="O92" s="101">
        <v>3</v>
      </c>
      <c r="P92" s="38">
        <v>1.5</v>
      </c>
      <c r="Q92" s="37">
        <v>0</v>
      </c>
      <c r="R92" s="39">
        <v>3</v>
      </c>
      <c r="S92" s="40">
        <v>3</v>
      </c>
      <c r="T92" s="42">
        <v>12</v>
      </c>
      <c r="U92" s="70">
        <f t="shared" si="4"/>
        <v>12</v>
      </c>
      <c r="V92" s="1"/>
    </row>
    <row r="93" spans="1:22">
      <c r="A93" s="34">
        <v>31181</v>
      </c>
      <c r="B93" s="35" t="s">
        <v>99</v>
      </c>
      <c r="C93" s="36">
        <v>0.5</v>
      </c>
      <c r="D93" s="37">
        <v>2</v>
      </c>
      <c r="E93" s="38">
        <v>2</v>
      </c>
      <c r="F93" s="38">
        <v>3</v>
      </c>
      <c r="G93" s="38">
        <v>2.5</v>
      </c>
      <c r="H93" s="38">
        <v>1</v>
      </c>
      <c r="I93" s="39">
        <v>2</v>
      </c>
      <c r="J93" s="40">
        <v>3</v>
      </c>
      <c r="K93" s="41">
        <f t="shared" si="3"/>
        <v>16</v>
      </c>
      <c r="L93" s="36">
        <v>0.5</v>
      </c>
      <c r="M93" s="37">
        <v>2</v>
      </c>
      <c r="N93" s="38">
        <v>2</v>
      </c>
      <c r="O93" s="101">
        <v>3</v>
      </c>
      <c r="P93" s="38">
        <v>2.5</v>
      </c>
      <c r="Q93" s="38">
        <v>1</v>
      </c>
      <c r="R93" s="39">
        <v>2</v>
      </c>
      <c r="S93" s="40">
        <v>3</v>
      </c>
      <c r="T93" s="42">
        <v>16</v>
      </c>
      <c r="U93" s="70">
        <f t="shared" si="4"/>
        <v>16</v>
      </c>
      <c r="V93" s="1"/>
    </row>
    <row r="94" spans="1:22">
      <c r="A94" s="34">
        <v>31185</v>
      </c>
      <c r="B94" s="35" t="s">
        <v>100</v>
      </c>
      <c r="C94" s="36">
        <v>0.5</v>
      </c>
      <c r="D94" s="38">
        <v>2</v>
      </c>
      <c r="E94" s="38">
        <v>2</v>
      </c>
      <c r="F94" s="38">
        <v>3</v>
      </c>
      <c r="G94" s="38">
        <v>2.5</v>
      </c>
      <c r="H94" s="38">
        <v>1</v>
      </c>
      <c r="I94" s="39">
        <v>1</v>
      </c>
      <c r="J94" s="40">
        <v>3</v>
      </c>
      <c r="K94" s="41">
        <f t="shared" si="3"/>
        <v>15</v>
      </c>
      <c r="L94" s="36">
        <v>0.5</v>
      </c>
      <c r="M94" s="37">
        <v>2</v>
      </c>
      <c r="N94" s="38">
        <v>2</v>
      </c>
      <c r="O94" s="101">
        <v>3</v>
      </c>
      <c r="P94" s="38">
        <v>2.5</v>
      </c>
      <c r="Q94" s="38">
        <v>1</v>
      </c>
      <c r="R94" s="39">
        <v>1</v>
      </c>
      <c r="S94" s="40">
        <v>3</v>
      </c>
      <c r="T94" s="42">
        <v>15</v>
      </c>
      <c r="U94" s="70">
        <f t="shared" si="4"/>
        <v>15</v>
      </c>
      <c r="V94" s="1"/>
    </row>
    <row r="95" spans="1:22">
      <c r="A95" s="34">
        <v>31186</v>
      </c>
      <c r="B95" s="35" t="s">
        <v>101</v>
      </c>
      <c r="C95" s="36">
        <v>0.5</v>
      </c>
      <c r="D95" s="37">
        <v>1</v>
      </c>
      <c r="E95" s="38">
        <v>1</v>
      </c>
      <c r="F95" s="38">
        <v>3</v>
      </c>
      <c r="G95" s="38">
        <v>1.5</v>
      </c>
      <c r="H95" s="38">
        <v>0.5</v>
      </c>
      <c r="I95" s="39">
        <v>3</v>
      </c>
      <c r="J95" s="40">
        <v>2</v>
      </c>
      <c r="K95" s="41">
        <f t="shared" si="3"/>
        <v>12.5</v>
      </c>
      <c r="L95" s="36">
        <v>0.5</v>
      </c>
      <c r="M95" s="37">
        <v>1</v>
      </c>
      <c r="N95" s="38">
        <v>1</v>
      </c>
      <c r="O95" s="101">
        <v>3</v>
      </c>
      <c r="P95" s="38">
        <v>1.5</v>
      </c>
      <c r="Q95" s="38">
        <v>0.5</v>
      </c>
      <c r="R95" s="39">
        <v>3</v>
      </c>
      <c r="S95" s="40">
        <v>2</v>
      </c>
      <c r="T95" s="42">
        <v>12.5</v>
      </c>
      <c r="U95" s="70">
        <f t="shared" si="4"/>
        <v>12.5</v>
      </c>
      <c r="V95" s="1"/>
    </row>
    <row r="96" spans="1:22">
      <c r="A96" s="34">
        <v>31187</v>
      </c>
      <c r="B96" s="35" t="s">
        <v>102</v>
      </c>
      <c r="C96" s="36">
        <v>0.5</v>
      </c>
      <c r="D96" s="37">
        <v>2</v>
      </c>
      <c r="E96" s="38">
        <v>1</v>
      </c>
      <c r="F96" s="38">
        <v>3</v>
      </c>
      <c r="G96" s="38">
        <v>1.5</v>
      </c>
      <c r="H96" s="38">
        <v>1</v>
      </c>
      <c r="I96" s="39">
        <v>3</v>
      </c>
      <c r="J96" s="40">
        <v>3</v>
      </c>
      <c r="K96" s="41">
        <f t="shared" si="3"/>
        <v>15</v>
      </c>
      <c r="L96" s="36">
        <v>0.5</v>
      </c>
      <c r="M96" s="37">
        <v>2</v>
      </c>
      <c r="N96" s="38">
        <v>1</v>
      </c>
      <c r="O96" s="101">
        <v>3</v>
      </c>
      <c r="P96" s="38">
        <v>1.5</v>
      </c>
      <c r="Q96" s="38">
        <v>1</v>
      </c>
      <c r="R96" s="39">
        <v>3</v>
      </c>
      <c r="S96" s="40">
        <v>3</v>
      </c>
      <c r="T96" s="42">
        <v>15</v>
      </c>
      <c r="U96" s="70">
        <f t="shared" si="4"/>
        <v>15</v>
      </c>
      <c r="V96" s="1"/>
    </row>
    <row r="97" spans="1:22">
      <c r="A97" s="34">
        <v>31188</v>
      </c>
      <c r="B97" s="35" t="s">
        <v>103</v>
      </c>
      <c r="C97" s="36">
        <v>0.5</v>
      </c>
      <c r="D97" s="37">
        <v>0</v>
      </c>
      <c r="E97" s="38">
        <v>1</v>
      </c>
      <c r="F97" s="38">
        <v>3</v>
      </c>
      <c r="G97" s="38">
        <v>0</v>
      </c>
      <c r="H97" s="37">
        <v>0</v>
      </c>
      <c r="I97" s="39">
        <v>3</v>
      </c>
      <c r="J97" s="40">
        <v>2</v>
      </c>
      <c r="K97" s="41">
        <f t="shared" si="3"/>
        <v>9.5</v>
      </c>
      <c r="L97" s="36">
        <v>0.5</v>
      </c>
      <c r="M97" s="37">
        <v>0</v>
      </c>
      <c r="N97" s="38">
        <v>1</v>
      </c>
      <c r="O97" s="101">
        <v>3</v>
      </c>
      <c r="P97" s="38">
        <v>0</v>
      </c>
      <c r="Q97" s="37">
        <v>0</v>
      </c>
      <c r="R97" s="39">
        <v>3</v>
      </c>
      <c r="S97" s="40">
        <v>2</v>
      </c>
      <c r="T97" s="42">
        <v>9.5</v>
      </c>
      <c r="U97" s="70">
        <f t="shared" si="4"/>
        <v>9.5</v>
      </c>
      <c r="V97" s="1"/>
    </row>
    <row r="98" spans="1:22">
      <c r="A98" s="34">
        <v>31189</v>
      </c>
      <c r="B98" s="35" t="s">
        <v>104</v>
      </c>
      <c r="C98" s="36">
        <v>0</v>
      </c>
      <c r="D98" s="37">
        <v>2</v>
      </c>
      <c r="E98" s="38">
        <v>2</v>
      </c>
      <c r="F98" s="38">
        <v>3</v>
      </c>
      <c r="G98" s="38">
        <v>1.5</v>
      </c>
      <c r="H98" s="38">
        <v>0.5</v>
      </c>
      <c r="I98" s="39">
        <v>5</v>
      </c>
      <c r="J98" s="40">
        <v>2</v>
      </c>
      <c r="K98" s="41">
        <f t="shared" si="3"/>
        <v>16</v>
      </c>
      <c r="L98" s="36">
        <v>0</v>
      </c>
      <c r="M98" s="37">
        <v>2</v>
      </c>
      <c r="N98" s="38">
        <v>2</v>
      </c>
      <c r="O98" s="101">
        <v>3</v>
      </c>
      <c r="P98" s="38">
        <v>1.5</v>
      </c>
      <c r="Q98" s="38">
        <v>0.5</v>
      </c>
      <c r="R98" s="39">
        <v>5</v>
      </c>
      <c r="S98" s="40">
        <v>2</v>
      </c>
      <c r="T98" s="42">
        <v>16</v>
      </c>
      <c r="U98" s="70">
        <f t="shared" si="4"/>
        <v>16</v>
      </c>
      <c r="V98" s="1"/>
    </row>
    <row r="99" spans="1:22">
      <c r="A99" s="34">
        <v>31194</v>
      </c>
      <c r="B99" s="35" t="s">
        <v>105</v>
      </c>
      <c r="C99" s="36">
        <v>0.5</v>
      </c>
      <c r="D99" s="37">
        <v>0</v>
      </c>
      <c r="E99" s="38">
        <v>1</v>
      </c>
      <c r="F99" s="38">
        <v>3</v>
      </c>
      <c r="G99" s="38">
        <v>1.5</v>
      </c>
      <c r="H99" s="37">
        <v>0</v>
      </c>
      <c r="I99" s="39">
        <v>3</v>
      </c>
      <c r="J99" s="40">
        <v>3</v>
      </c>
      <c r="K99" s="41">
        <f t="shared" si="3"/>
        <v>12</v>
      </c>
      <c r="L99" s="36">
        <v>0.5</v>
      </c>
      <c r="M99" s="37">
        <v>0</v>
      </c>
      <c r="N99" s="38">
        <v>1</v>
      </c>
      <c r="O99" s="101">
        <v>3</v>
      </c>
      <c r="P99" s="38">
        <v>1.5</v>
      </c>
      <c r="Q99" s="37">
        <v>0</v>
      </c>
      <c r="R99" s="39">
        <v>3</v>
      </c>
      <c r="S99" s="40">
        <v>3</v>
      </c>
      <c r="T99" s="42">
        <v>12</v>
      </c>
      <c r="U99" s="70">
        <f t="shared" si="4"/>
        <v>12</v>
      </c>
      <c r="V99" s="1"/>
    </row>
    <row r="100" spans="1:22">
      <c r="A100" s="34">
        <v>31195</v>
      </c>
      <c r="B100" s="35" t="s">
        <v>106</v>
      </c>
      <c r="C100" s="36">
        <v>0.5</v>
      </c>
      <c r="D100" s="37">
        <v>1</v>
      </c>
      <c r="E100" s="37">
        <v>2</v>
      </c>
      <c r="F100" s="38">
        <v>3</v>
      </c>
      <c r="G100" s="37">
        <v>2.5</v>
      </c>
      <c r="H100" s="38">
        <v>1</v>
      </c>
      <c r="I100" s="29">
        <v>3</v>
      </c>
      <c r="J100" s="40">
        <v>2</v>
      </c>
      <c r="K100" s="41">
        <f t="shared" si="3"/>
        <v>15</v>
      </c>
      <c r="L100" s="36">
        <v>0.5</v>
      </c>
      <c r="M100" s="37">
        <v>1</v>
      </c>
      <c r="N100" s="37">
        <v>2</v>
      </c>
      <c r="O100" s="101">
        <v>3</v>
      </c>
      <c r="P100" s="37">
        <v>2.5</v>
      </c>
      <c r="Q100" s="38">
        <v>1</v>
      </c>
      <c r="R100" s="29">
        <v>3</v>
      </c>
      <c r="S100" s="40">
        <v>2</v>
      </c>
      <c r="T100" s="42">
        <v>15</v>
      </c>
      <c r="U100" s="70">
        <f t="shared" si="4"/>
        <v>15</v>
      </c>
      <c r="V100" s="1"/>
    </row>
    <row r="101" spans="1:22">
      <c r="A101" s="34">
        <v>31196</v>
      </c>
      <c r="B101" s="35" t="s">
        <v>107</v>
      </c>
      <c r="C101" s="36">
        <v>0.5</v>
      </c>
      <c r="D101" s="37">
        <v>3</v>
      </c>
      <c r="E101" s="38">
        <v>2</v>
      </c>
      <c r="F101" s="38">
        <v>3</v>
      </c>
      <c r="G101" s="37">
        <v>2.5</v>
      </c>
      <c r="H101" s="38">
        <v>0.5</v>
      </c>
      <c r="I101" s="39">
        <v>0</v>
      </c>
      <c r="J101" s="40">
        <v>3</v>
      </c>
      <c r="K101" s="41">
        <f t="shared" si="3"/>
        <v>14.5</v>
      </c>
      <c r="L101" s="36">
        <v>0.5</v>
      </c>
      <c r="M101" s="37">
        <v>3</v>
      </c>
      <c r="N101" s="38">
        <v>2</v>
      </c>
      <c r="O101" s="101">
        <v>3</v>
      </c>
      <c r="P101" s="37">
        <v>2.5</v>
      </c>
      <c r="Q101" s="38">
        <v>0.5</v>
      </c>
      <c r="R101" s="39">
        <v>0</v>
      </c>
      <c r="S101" s="40">
        <v>3</v>
      </c>
      <c r="T101" s="42">
        <v>14.5</v>
      </c>
      <c r="U101" s="70">
        <f t="shared" si="4"/>
        <v>14.5</v>
      </c>
      <c r="V101" s="1"/>
    </row>
    <row r="102" spans="1:22">
      <c r="A102" s="34">
        <v>31198</v>
      </c>
      <c r="B102" s="35" t="s">
        <v>108</v>
      </c>
      <c r="C102" s="36">
        <v>0.5</v>
      </c>
      <c r="D102" s="37">
        <v>2</v>
      </c>
      <c r="E102" s="38">
        <v>1</v>
      </c>
      <c r="F102" s="38">
        <v>3</v>
      </c>
      <c r="G102" s="38">
        <v>2.5</v>
      </c>
      <c r="H102" s="38">
        <v>0.5</v>
      </c>
      <c r="I102" s="39">
        <v>0</v>
      </c>
      <c r="J102" s="40">
        <v>3</v>
      </c>
      <c r="K102" s="41">
        <f t="shared" si="3"/>
        <v>12.5</v>
      </c>
      <c r="L102" s="36">
        <v>0.5</v>
      </c>
      <c r="M102" s="37">
        <v>2</v>
      </c>
      <c r="N102" s="38">
        <v>1</v>
      </c>
      <c r="O102" s="101">
        <v>3</v>
      </c>
      <c r="P102" s="38">
        <v>2.5</v>
      </c>
      <c r="Q102" s="38">
        <v>0.5</v>
      </c>
      <c r="R102" s="39">
        <v>0</v>
      </c>
      <c r="S102" s="40">
        <v>3</v>
      </c>
      <c r="T102" s="42">
        <v>12.5</v>
      </c>
      <c r="U102" s="70">
        <f t="shared" si="4"/>
        <v>12.5</v>
      </c>
      <c r="V102" s="1"/>
    </row>
    <row r="103" spans="1:22">
      <c r="A103" s="34">
        <v>31199</v>
      </c>
      <c r="B103" s="35" t="s">
        <v>109</v>
      </c>
      <c r="C103" s="36">
        <v>0.5</v>
      </c>
      <c r="D103" s="37">
        <v>3</v>
      </c>
      <c r="E103" s="38">
        <v>2</v>
      </c>
      <c r="F103" s="38">
        <v>3</v>
      </c>
      <c r="G103" s="37">
        <v>2.5</v>
      </c>
      <c r="H103" s="38">
        <v>0.5</v>
      </c>
      <c r="I103" s="39">
        <v>3</v>
      </c>
      <c r="J103" s="40">
        <v>3</v>
      </c>
      <c r="K103" s="41">
        <f t="shared" si="3"/>
        <v>17.5</v>
      </c>
      <c r="L103" s="36">
        <v>0.5</v>
      </c>
      <c r="M103" s="37">
        <v>3</v>
      </c>
      <c r="N103" s="38">
        <v>2</v>
      </c>
      <c r="O103" s="101">
        <v>3</v>
      </c>
      <c r="P103" s="37">
        <v>2.5</v>
      </c>
      <c r="Q103" s="38">
        <v>0.5</v>
      </c>
      <c r="R103" s="39">
        <v>3</v>
      </c>
      <c r="S103" s="40">
        <v>3</v>
      </c>
      <c r="T103" s="42">
        <v>17.5</v>
      </c>
      <c r="U103" s="70">
        <f t="shared" si="4"/>
        <v>17.5</v>
      </c>
      <c r="V103" s="1"/>
    </row>
    <row r="104" spans="1:22">
      <c r="A104" s="34">
        <v>31211</v>
      </c>
      <c r="B104" s="35" t="s">
        <v>110</v>
      </c>
      <c r="C104" s="43">
        <v>0.5</v>
      </c>
      <c r="D104" s="37">
        <v>0</v>
      </c>
      <c r="E104" s="38">
        <v>2</v>
      </c>
      <c r="F104" s="38">
        <v>3</v>
      </c>
      <c r="G104" s="38">
        <v>1.5</v>
      </c>
      <c r="H104" s="38">
        <v>1</v>
      </c>
      <c r="I104" s="39">
        <v>0</v>
      </c>
      <c r="J104" s="40">
        <v>2</v>
      </c>
      <c r="K104" s="41">
        <f t="shared" ref="K104:K129" si="5">SUM(C104:J104)</f>
        <v>10</v>
      </c>
      <c r="L104" s="43">
        <v>0.5</v>
      </c>
      <c r="M104" s="37">
        <v>0</v>
      </c>
      <c r="N104" s="38">
        <v>2</v>
      </c>
      <c r="O104" s="101">
        <v>3</v>
      </c>
      <c r="P104" s="38">
        <v>1.5</v>
      </c>
      <c r="Q104" s="38">
        <v>1</v>
      </c>
      <c r="R104" s="39">
        <v>0</v>
      </c>
      <c r="S104" s="40">
        <v>2</v>
      </c>
      <c r="T104" s="42">
        <v>10</v>
      </c>
      <c r="U104" s="70">
        <f t="shared" si="4"/>
        <v>10</v>
      </c>
      <c r="V104" s="1"/>
    </row>
    <row r="105" spans="1:22">
      <c r="A105" s="34">
        <v>31203</v>
      </c>
      <c r="B105" s="35" t="s">
        <v>111</v>
      </c>
      <c r="C105" s="36">
        <v>0.5</v>
      </c>
      <c r="D105" s="37">
        <v>2</v>
      </c>
      <c r="E105" s="38">
        <v>2</v>
      </c>
      <c r="F105" s="38">
        <v>3</v>
      </c>
      <c r="G105" s="37">
        <v>2.5</v>
      </c>
      <c r="H105" s="37">
        <v>0</v>
      </c>
      <c r="I105" s="39">
        <v>5</v>
      </c>
      <c r="J105" s="40">
        <v>3</v>
      </c>
      <c r="K105" s="41">
        <f t="shared" si="5"/>
        <v>18</v>
      </c>
      <c r="L105" s="36">
        <v>0.5</v>
      </c>
      <c r="M105" s="37">
        <v>2</v>
      </c>
      <c r="N105" s="38">
        <v>2</v>
      </c>
      <c r="O105" s="101">
        <v>3</v>
      </c>
      <c r="P105" s="38">
        <v>2.5</v>
      </c>
      <c r="Q105" s="37">
        <v>0</v>
      </c>
      <c r="R105" s="39">
        <v>5</v>
      </c>
      <c r="S105" s="40">
        <v>3</v>
      </c>
      <c r="T105" s="42">
        <v>18</v>
      </c>
      <c r="U105" s="70">
        <f t="shared" si="4"/>
        <v>18</v>
      </c>
      <c r="V105" s="1"/>
    </row>
    <row r="106" spans="1:22">
      <c r="A106" s="34">
        <v>31209</v>
      </c>
      <c r="B106" s="35" t="s">
        <v>112</v>
      </c>
      <c r="C106" s="36">
        <v>0.5</v>
      </c>
      <c r="D106" s="37">
        <v>0</v>
      </c>
      <c r="E106" s="38">
        <v>2</v>
      </c>
      <c r="F106" s="38">
        <v>3</v>
      </c>
      <c r="G106" s="38">
        <v>1.5</v>
      </c>
      <c r="H106" s="38">
        <v>1</v>
      </c>
      <c r="I106" s="39">
        <v>3</v>
      </c>
      <c r="J106" s="40">
        <v>3</v>
      </c>
      <c r="K106" s="41">
        <f t="shared" si="5"/>
        <v>14</v>
      </c>
      <c r="L106" s="36">
        <v>0.5</v>
      </c>
      <c r="M106" s="37">
        <v>0</v>
      </c>
      <c r="N106" s="38">
        <v>2</v>
      </c>
      <c r="O106" s="101">
        <v>3</v>
      </c>
      <c r="P106" s="38">
        <v>1.5</v>
      </c>
      <c r="Q106" s="38">
        <v>1</v>
      </c>
      <c r="R106" s="39">
        <v>3</v>
      </c>
      <c r="S106" s="40">
        <v>3</v>
      </c>
      <c r="T106" s="42">
        <v>14</v>
      </c>
      <c r="U106" s="70">
        <f t="shared" si="4"/>
        <v>14</v>
      </c>
      <c r="V106" s="1"/>
    </row>
    <row r="107" spans="1:22">
      <c r="A107" s="34">
        <v>31210</v>
      </c>
      <c r="B107" s="35" t="s">
        <v>113</v>
      </c>
      <c r="C107" s="43">
        <v>0.5</v>
      </c>
      <c r="D107" s="37">
        <v>3</v>
      </c>
      <c r="E107" s="38">
        <v>2</v>
      </c>
      <c r="F107" s="38">
        <v>3</v>
      </c>
      <c r="G107" s="38">
        <v>2.5</v>
      </c>
      <c r="H107" s="38">
        <v>1</v>
      </c>
      <c r="I107" s="39">
        <v>1</v>
      </c>
      <c r="J107" s="40">
        <v>2</v>
      </c>
      <c r="K107" s="41">
        <f t="shared" si="5"/>
        <v>15</v>
      </c>
      <c r="L107" s="43">
        <v>0.5</v>
      </c>
      <c r="M107" s="37">
        <v>3</v>
      </c>
      <c r="N107" s="38">
        <v>2</v>
      </c>
      <c r="O107" s="101">
        <v>3</v>
      </c>
      <c r="P107" s="38">
        <v>2.5</v>
      </c>
      <c r="Q107" s="38">
        <v>1</v>
      </c>
      <c r="R107" s="39">
        <v>1</v>
      </c>
      <c r="S107" s="40">
        <v>2</v>
      </c>
      <c r="T107" s="42">
        <v>15</v>
      </c>
      <c r="U107" s="70">
        <f t="shared" si="4"/>
        <v>15</v>
      </c>
      <c r="V107" s="1"/>
    </row>
    <row r="108" spans="1:22">
      <c r="A108" s="34">
        <v>31212</v>
      </c>
      <c r="B108" s="35" t="s">
        <v>114</v>
      </c>
      <c r="C108" s="43">
        <v>0.5</v>
      </c>
      <c r="D108" s="37">
        <v>3</v>
      </c>
      <c r="E108" s="38">
        <v>2</v>
      </c>
      <c r="F108" s="38">
        <v>2</v>
      </c>
      <c r="G108" s="38">
        <v>1.5</v>
      </c>
      <c r="H108" s="37">
        <v>0</v>
      </c>
      <c r="I108" s="39">
        <v>1</v>
      </c>
      <c r="J108" s="40">
        <v>2</v>
      </c>
      <c r="K108" s="41">
        <f t="shared" si="5"/>
        <v>12</v>
      </c>
      <c r="L108" s="43">
        <v>0.5</v>
      </c>
      <c r="M108" s="37">
        <v>3</v>
      </c>
      <c r="N108" s="38">
        <v>2</v>
      </c>
      <c r="O108" s="101">
        <v>2</v>
      </c>
      <c r="P108" s="38">
        <v>1.5</v>
      </c>
      <c r="Q108" s="37">
        <v>0</v>
      </c>
      <c r="R108" s="39">
        <v>1</v>
      </c>
      <c r="S108" s="40">
        <v>2</v>
      </c>
      <c r="T108" s="42">
        <v>12</v>
      </c>
      <c r="U108" s="70">
        <f t="shared" si="4"/>
        <v>12</v>
      </c>
      <c r="V108" s="1"/>
    </row>
    <row r="109" spans="1:22">
      <c r="A109" s="34">
        <v>31213</v>
      </c>
      <c r="B109" s="35" t="s">
        <v>115</v>
      </c>
      <c r="C109" s="43">
        <v>0.5</v>
      </c>
      <c r="D109" s="37">
        <v>2</v>
      </c>
      <c r="E109" s="38">
        <v>2</v>
      </c>
      <c r="F109" s="38">
        <v>3</v>
      </c>
      <c r="G109" s="38">
        <v>1.5</v>
      </c>
      <c r="H109" s="38">
        <v>1</v>
      </c>
      <c r="I109" s="39">
        <v>4</v>
      </c>
      <c r="J109" s="40">
        <v>3</v>
      </c>
      <c r="K109" s="41">
        <f t="shared" si="5"/>
        <v>17</v>
      </c>
      <c r="L109" s="43">
        <v>0.5</v>
      </c>
      <c r="M109" s="37">
        <v>2</v>
      </c>
      <c r="N109" s="38">
        <v>2</v>
      </c>
      <c r="O109" s="101">
        <v>3</v>
      </c>
      <c r="P109" s="38">
        <v>1.5</v>
      </c>
      <c r="Q109" s="38">
        <v>1</v>
      </c>
      <c r="R109" s="39">
        <v>4</v>
      </c>
      <c r="S109" s="40">
        <v>3</v>
      </c>
      <c r="T109" s="42">
        <v>17</v>
      </c>
      <c r="U109" s="70">
        <f t="shared" si="4"/>
        <v>17</v>
      </c>
      <c r="V109" s="1"/>
    </row>
    <row r="110" spans="1:22" s="81" customFormat="1">
      <c r="A110" s="71">
        <v>31216</v>
      </c>
      <c r="B110" s="72" t="s">
        <v>116</v>
      </c>
      <c r="C110" s="105">
        <v>0</v>
      </c>
      <c r="D110" s="74">
        <v>1</v>
      </c>
      <c r="E110" s="75">
        <v>2</v>
      </c>
      <c r="F110" s="75">
        <v>2</v>
      </c>
      <c r="G110" s="75">
        <v>1.5</v>
      </c>
      <c r="H110" s="75">
        <v>0.5</v>
      </c>
      <c r="I110" s="76">
        <v>3</v>
      </c>
      <c r="J110" s="77">
        <v>3</v>
      </c>
      <c r="K110" s="78">
        <f t="shared" si="5"/>
        <v>13</v>
      </c>
      <c r="L110" s="105">
        <v>0</v>
      </c>
      <c r="M110" s="74">
        <v>1</v>
      </c>
      <c r="N110" s="75">
        <v>2</v>
      </c>
      <c r="O110" s="102">
        <v>0</v>
      </c>
      <c r="P110" s="75">
        <v>1.5</v>
      </c>
      <c r="Q110" s="75">
        <v>0.5</v>
      </c>
      <c r="R110" s="76">
        <v>3</v>
      </c>
      <c r="S110" s="77">
        <v>3</v>
      </c>
      <c r="T110" s="79">
        <v>13</v>
      </c>
      <c r="U110" s="80">
        <f t="shared" si="4"/>
        <v>11</v>
      </c>
      <c r="V110" s="81" t="s">
        <v>154</v>
      </c>
    </row>
    <row r="111" spans="1:22">
      <c r="A111" s="34">
        <v>31222</v>
      </c>
      <c r="B111" s="35" t="s">
        <v>117</v>
      </c>
      <c r="C111" s="43">
        <v>0.5</v>
      </c>
      <c r="D111" s="37">
        <v>2</v>
      </c>
      <c r="E111" s="38">
        <v>2</v>
      </c>
      <c r="F111" s="38">
        <v>3</v>
      </c>
      <c r="G111" s="38">
        <v>2.5</v>
      </c>
      <c r="H111" s="38">
        <v>1</v>
      </c>
      <c r="I111" s="29">
        <v>2</v>
      </c>
      <c r="J111" s="40">
        <v>3</v>
      </c>
      <c r="K111" s="41">
        <f t="shared" si="5"/>
        <v>16</v>
      </c>
      <c r="L111" s="43">
        <v>0.5</v>
      </c>
      <c r="M111" s="37">
        <v>2</v>
      </c>
      <c r="N111" s="38">
        <v>2</v>
      </c>
      <c r="O111" s="101">
        <v>3</v>
      </c>
      <c r="P111" s="38">
        <v>2.5</v>
      </c>
      <c r="Q111" s="38">
        <v>1</v>
      </c>
      <c r="R111" s="29">
        <v>2</v>
      </c>
      <c r="S111" s="40">
        <v>3</v>
      </c>
      <c r="T111" s="42">
        <v>16</v>
      </c>
      <c r="U111" s="70">
        <f t="shared" si="4"/>
        <v>16</v>
      </c>
      <c r="V111" s="1"/>
    </row>
    <row r="112" spans="1:22">
      <c r="A112" s="34">
        <v>31226</v>
      </c>
      <c r="B112" s="35" t="s">
        <v>118</v>
      </c>
      <c r="C112" s="43">
        <v>0.5</v>
      </c>
      <c r="D112" s="37">
        <v>2</v>
      </c>
      <c r="E112" s="38">
        <v>2</v>
      </c>
      <c r="F112" s="38">
        <v>3</v>
      </c>
      <c r="G112" s="38">
        <v>1.5</v>
      </c>
      <c r="H112" s="38">
        <v>0.5</v>
      </c>
      <c r="I112" s="39">
        <v>3</v>
      </c>
      <c r="J112" s="40">
        <v>3</v>
      </c>
      <c r="K112" s="41">
        <f t="shared" si="5"/>
        <v>15.5</v>
      </c>
      <c r="L112" s="43">
        <v>0.5</v>
      </c>
      <c r="M112" s="37">
        <v>2</v>
      </c>
      <c r="N112" s="38">
        <v>2</v>
      </c>
      <c r="O112" s="101">
        <v>3</v>
      </c>
      <c r="P112" s="38">
        <v>1.5</v>
      </c>
      <c r="Q112" s="38">
        <v>0.5</v>
      </c>
      <c r="R112" s="39">
        <v>3</v>
      </c>
      <c r="S112" s="40">
        <v>3</v>
      </c>
      <c r="T112" s="42">
        <v>15.5</v>
      </c>
      <c r="U112" s="70">
        <f t="shared" si="4"/>
        <v>15.5</v>
      </c>
      <c r="V112" s="1"/>
    </row>
    <row r="113" spans="1:22">
      <c r="A113" s="34">
        <v>31123</v>
      </c>
      <c r="B113" s="35" t="s">
        <v>119</v>
      </c>
      <c r="C113" s="43">
        <v>0.5</v>
      </c>
      <c r="D113" s="37">
        <v>1</v>
      </c>
      <c r="E113" s="38">
        <v>2</v>
      </c>
      <c r="F113" s="38">
        <v>3</v>
      </c>
      <c r="G113" s="38">
        <v>1.5</v>
      </c>
      <c r="H113" s="38">
        <v>1</v>
      </c>
      <c r="I113" s="39">
        <v>3</v>
      </c>
      <c r="J113" s="40">
        <v>2</v>
      </c>
      <c r="K113" s="41">
        <f t="shared" si="5"/>
        <v>14</v>
      </c>
      <c r="L113" s="43">
        <v>0.5</v>
      </c>
      <c r="M113" s="37">
        <v>1</v>
      </c>
      <c r="N113" s="38">
        <v>2</v>
      </c>
      <c r="O113" s="101">
        <v>3</v>
      </c>
      <c r="P113" s="38">
        <v>1.5</v>
      </c>
      <c r="Q113" s="38">
        <v>1</v>
      </c>
      <c r="R113" s="39">
        <v>3</v>
      </c>
      <c r="S113" s="40">
        <v>2</v>
      </c>
      <c r="T113" s="42">
        <v>14</v>
      </c>
      <c r="U113" s="70">
        <f t="shared" si="4"/>
        <v>14</v>
      </c>
      <c r="V113" s="1"/>
    </row>
    <row r="114" spans="1:22">
      <c r="A114" s="34">
        <v>31236</v>
      </c>
      <c r="B114" s="35" t="s">
        <v>120</v>
      </c>
      <c r="C114" s="43">
        <v>0.5</v>
      </c>
      <c r="D114" s="37">
        <v>1</v>
      </c>
      <c r="E114" s="38">
        <v>2</v>
      </c>
      <c r="F114" s="38">
        <v>3</v>
      </c>
      <c r="G114" s="38">
        <v>1.5</v>
      </c>
      <c r="H114" s="38">
        <v>1</v>
      </c>
      <c r="I114" s="39">
        <v>2</v>
      </c>
      <c r="J114" s="40">
        <v>2</v>
      </c>
      <c r="K114" s="41">
        <f t="shared" si="5"/>
        <v>13</v>
      </c>
      <c r="L114" s="43">
        <v>0.5</v>
      </c>
      <c r="M114" s="37">
        <v>1</v>
      </c>
      <c r="N114" s="38">
        <v>2</v>
      </c>
      <c r="O114" s="101">
        <v>3</v>
      </c>
      <c r="P114" s="38">
        <v>1.5</v>
      </c>
      <c r="Q114" s="38">
        <v>1</v>
      </c>
      <c r="R114" s="39">
        <v>2</v>
      </c>
      <c r="S114" s="40">
        <v>2</v>
      </c>
      <c r="T114" s="42">
        <v>13</v>
      </c>
      <c r="U114" s="70">
        <f t="shared" si="4"/>
        <v>13</v>
      </c>
      <c r="V114" s="1"/>
    </row>
    <row r="115" spans="1:22">
      <c r="A115" s="34">
        <v>31237</v>
      </c>
      <c r="B115" s="35" t="s">
        <v>121</v>
      </c>
      <c r="C115" s="43">
        <v>0.5</v>
      </c>
      <c r="D115" s="37">
        <v>1</v>
      </c>
      <c r="E115" s="38">
        <v>2</v>
      </c>
      <c r="F115" s="38">
        <v>3</v>
      </c>
      <c r="G115" s="38">
        <v>1.5</v>
      </c>
      <c r="H115" s="38">
        <v>0.5</v>
      </c>
      <c r="I115" s="39">
        <v>2</v>
      </c>
      <c r="J115" s="40">
        <v>3</v>
      </c>
      <c r="K115" s="41">
        <f t="shared" si="5"/>
        <v>13.5</v>
      </c>
      <c r="L115" s="43">
        <v>0.5</v>
      </c>
      <c r="M115" s="37">
        <v>1</v>
      </c>
      <c r="N115" s="38">
        <v>2</v>
      </c>
      <c r="O115" s="101">
        <v>3</v>
      </c>
      <c r="P115" s="38">
        <v>1.5</v>
      </c>
      <c r="Q115" s="38">
        <v>0.5</v>
      </c>
      <c r="R115" s="39">
        <v>2</v>
      </c>
      <c r="S115" s="40">
        <v>3</v>
      </c>
      <c r="T115" s="42">
        <v>13.5</v>
      </c>
      <c r="U115" s="70">
        <f t="shared" si="4"/>
        <v>13.5</v>
      </c>
      <c r="V115" s="1"/>
    </row>
    <row r="116" spans="1:22">
      <c r="A116" s="34">
        <v>31239</v>
      </c>
      <c r="B116" s="35" t="s">
        <v>122</v>
      </c>
      <c r="C116" s="43">
        <v>0.5</v>
      </c>
      <c r="D116" s="37">
        <v>2</v>
      </c>
      <c r="E116" s="38">
        <v>2</v>
      </c>
      <c r="F116" s="38">
        <v>3</v>
      </c>
      <c r="G116" s="37">
        <v>2.5</v>
      </c>
      <c r="H116" s="38">
        <v>0.5</v>
      </c>
      <c r="I116" s="39">
        <v>0</v>
      </c>
      <c r="J116" s="40">
        <v>0</v>
      </c>
      <c r="K116" s="41">
        <f t="shared" si="5"/>
        <v>10.5</v>
      </c>
      <c r="L116" s="43">
        <v>0.5</v>
      </c>
      <c r="M116" s="37">
        <v>2</v>
      </c>
      <c r="N116" s="38">
        <v>2</v>
      </c>
      <c r="O116" s="101">
        <v>3</v>
      </c>
      <c r="P116" s="37">
        <v>2.5</v>
      </c>
      <c r="Q116" s="38">
        <v>0.5</v>
      </c>
      <c r="R116" s="39">
        <v>0</v>
      </c>
      <c r="S116" s="40">
        <v>0</v>
      </c>
      <c r="T116" s="42">
        <v>10.5</v>
      </c>
      <c r="U116" s="70">
        <f t="shared" si="4"/>
        <v>10.5</v>
      </c>
      <c r="V116" s="1"/>
    </row>
    <row r="117" spans="1:22">
      <c r="A117" s="34">
        <v>31240</v>
      </c>
      <c r="B117" s="35" t="s">
        <v>123</v>
      </c>
      <c r="C117" s="43">
        <v>0.5</v>
      </c>
      <c r="D117" s="37">
        <v>1</v>
      </c>
      <c r="E117" s="38">
        <v>2</v>
      </c>
      <c r="F117" s="38">
        <v>3</v>
      </c>
      <c r="G117" s="38">
        <v>1.5</v>
      </c>
      <c r="H117" s="38">
        <v>0.5</v>
      </c>
      <c r="I117" s="39">
        <v>2</v>
      </c>
      <c r="J117" s="40">
        <v>2</v>
      </c>
      <c r="K117" s="41">
        <f t="shared" si="5"/>
        <v>12.5</v>
      </c>
      <c r="L117" s="43">
        <v>0.5</v>
      </c>
      <c r="M117" s="37">
        <v>1</v>
      </c>
      <c r="N117" s="38">
        <v>2</v>
      </c>
      <c r="O117" s="101">
        <v>3</v>
      </c>
      <c r="P117" s="38">
        <v>1.5</v>
      </c>
      <c r="Q117" s="38">
        <v>0.5</v>
      </c>
      <c r="R117" s="39">
        <v>2</v>
      </c>
      <c r="S117" s="40">
        <v>2</v>
      </c>
      <c r="T117" s="42">
        <v>12.5</v>
      </c>
      <c r="U117" s="70">
        <f t="shared" si="4"/>
        <v>12.5</v>
      </c>
      <c r="V117" s="1"/>
    </row>
    <row r="118" spans="1:22">
      <c r="A118" s="34">
        <v>31241</v>
      </c>
      <c r="B118" s="35" t="s">
        <v>124</v>
      </c>
      <c r="C118" s="43">
        <v>0.5</v>
      </c>
      <c r="D118" s="37">
        <v>2</v>
      </c>
      <c r="E118" s="38">
        <v>2</v>
      </c>
      <c r="F118" s="38">
        <v>3</v>
      </c>
      <c r="G118" s="38">
        <v>1.5</v>
      </c>
      <c r="H118" s="38">
        <v>1</v>
      </c>
      <c r="I118" s="39">
        <v>2</v>
      </c>
      <c r="J118" s="40">
        <v>3</v>
      </c>
      <c r="K118" s="41">
        <f t="shared" si="5"/>
        <v>15</v>
      </c>
      <c r="L118" s="43">
        <v>0.5</v>
      </c>
      <c r="M118" s="37">
        <v>2</v>
      </c>
      <c r="N118" s="38">
        <v>2</v>
      </c>
      <c r="O118" s="101">
        <v>3</v>
      </c>
      <c r="P118" s="38">
        <v>1.5</v>
      </c>
      <c r="Q118" s="38">
        <v>1</v>
      </c>
      <c r="R118" s="39">
        <v>2</v>
      </c>
      <c r="S118" s="40">
        <v>3</v>
      </c>
      <c r="T118" s="42">
        <v>15</v>
      </c>
      <c r="U118" s="70">
        <f t="shared" si="4"/>
        <v>15</v>
      </c>
      <c r="V118" s="1"/>
    </row>
    <row r="119" spans="1:22">
      <c r="A119" s="34">
        <v>31242</v>
      </c>
      <c r="B119" s="35" t="s">
        <v>125</v>
      </c>
      <c r="C119" s="43">
        <v>0.5</v>
      </c>
      <c r="D119" s="37">
        <v>1</v>
      </c>
      <c r="E119" s="38">
        <v>2</v>
      </c>
      <c r="F119" s="38">
        <v>3</v>
      </c>
      <c r="G119" s="38">
        <v>1.5</v>
      </c>
      <c r="H119" s="38">
        <v>0.5</v>
      </c>
      <c r="I119" s="39">
        <v>3</v>
      </c>
      <c r="J119" s="40">
        <v>3</v>
      </c>
      <c r="K119" s="41">
        <f t="shared" si="5"/>
        <v>14.5</v>
      </c>
      <c r="L119" s="43">
        <v>0.5</v>
      </c>
      <c r="M119" s="37">
        <v>1</v>
      </c>
      <c r="N119" s="38">
        <v>2</v>
      </c>
      <c r="O119" s="101">
        <v>3</v>
      </c>
      <c r="P119" s="38">
        <v>1.5</v>
      </c>
      <c r="Q119" s="38">
        <v>0.5</v>
      </c>
      <c r="R119" s="39">
        <v>3</v>
      </c>
      <c r="S119" s="40">
        <v>3</v>
      </c>
      <c r="T119" s="42">
        <v>14.5</v>
      </c>
      <c r="U119" s="70">
        <f t="shared" si="4"/>
        <v>14.5</v>
      </c>
      <c r="V119" s="1"/>
    </row>
    <row r="120" spans="1:22">
      <c r="A120" s="34">
        <v>31244</v>
      </c>
      <c r="B120" s="35" t="s">
        <v>126</v>
      </c>
      <c r="C120" s="43">
        <v>0.5</v>
      </c>
      <c r="D120" s="37">
        <v>2</v>
      </c>
      <c r="E120" s="38">
        <v>2</v>
      </c>
      <c r="F120" s="38">
        <v>3</v>
      </c>
      <c r="G120" s="37">
        <v>2.5</v>
      </c>
      <c r="H120" s="38">
        <v>1</v>
      </c>
      <c r="I120" s="39">
        <v>2</v>
      </c>
      <c r="J120" s="40">
        <v>3</v>
      </c>
      <c r="K120" s="41">
        <f t="shared" si="5"/>
        <v>16</v>
      </c>
      <c r="L120" s="43">
        <v>0.5</v>
      </c>
      <c r="M120" s="37">
        <v>2</v>
      </c>
      <c r="N120" s="38">
        <v>2</v>
      </c>
      <c r="O120" s="101">
        <v>3</v>
      </c>
      <c r="P120" s="37">
        <v>2.5</v>
      </c>
      <c r="Q120" s="38">
        <v>1</v>
      </c>
      <c r="R120" s="39">
        <v>2</v>
      </c>
      <c r="S120" s="40">
        <v>3</v>
      </c>
      <c r="T120" s="42">
        <v>16</v>
      </c>
      <c r="U120" s="70">
        <f t="shared" si="4"/>
        <v>16</v>
      </c>
      <c r="V120" s="1"/>
    </row>
    <row r="121" spans="1:22">
      <c r="A121" s="34">
        <v>31243</v>
      </c>
      <c r="B121" s="35" t="s">
        <v>127</v>
      </c>
      <c r="C121" s="43">
        <v>0.5</v>
      </c>
      <c r="D121" s="37">
        <v>1</v>
      </c>
      <c r="E121" s="38">
        <v>1</v>
      </c>
      <c r="F121" s="38">
        <v>3</v>
      </c>
      <c r="G121" s="38">
        <v>1.5</v>
      </c>
      <c r="H121" s="38">
        <v>0.5</v>
      </c>
      <c r="I121" s="39">
        <v>4</v>
      </c>
      <c r="J121" s="40">
        <v>2</v>
      </c>
      <c r="K121" s="41">
        <f t="shared" si="5"/>
        <v>13.5</v>
      </c>
      <c r="L121" s="43">
        <v>0.5</v>
      </c>
      <c r="M121" s="37">
        <v>1</v>
      </c>
      <c r="N121" s="38">
        <v>1</v>
      </c>
      <c r="O121" s="101">
        <v>3</v>
      </c>
      <c r="P121" s="38">
        <v>1.5</v>
      </c>
      <c r="Q121" s="38">
        <v>0.5</v>
      </c>
      <c r="R121" s="39">
        <v>4</v>
      </c>
      <c r="S121" s="40">
        <v>2</v>
      </c>
      <c r="T121" s="42">
        <v>13.5</v>
      </c>
      <c r="U121" s="70">
        <f t="shared" si="4"/>
        <v>13.5</v>
      </c>
      <c r="V121" s="1"/>
    </row>
    <row r="122" spans="1:22">
      <c r="A122" s="34">
        <v>31245</v>
      </c>
      <c r="B122" s="35" t="s">
        <v>128</v>
      </c>
      <c r="C122" s="43">
        <v>0.5</v>
      </c>
      <c r="D122" s="37">
        <v>2</v>
      </c>
      <c r="E122" s="38">
        <v>2</v>
      </c>
      <c r="F122" s="38">
        <v>3</v>
      </c>
      <c r="G122" s="38">
        <v>2.5</v>
      </c>
      <c r="H122" s="38">
        <v>1</v>
      </c>
      <c r="I122" s="39">
        <v>1</v>
      </c>
      <c r="J122" s="40">
        <v>3</v>
      </c>
      <c r="K122" s="41">
        <f t="shared" si="5"/>
        <v>15</v>
      </c>
      <c r="L122" s="43">
        <v>0.5</v>
      </c>
      <c r="M122" s="37">
        <v>2</v>
      </c>
      <c r="N122" s="38">
        <v>2</v>
      </c>
      <c r="O122" s="101">
        <v>3</v>
      </c>
      <c r="P122" s="38">
        <v>2.5</v>
      </c>
      <c r="Q122" s="38">
        <v>1</v>
      </c>
      <c r="R122" s="39">
        <v>1</v>
      </c>
      <c r="S122" s="40">
        <v>3</v>
      </c>
      <c r="T122" s="42">
        <v>15</v>
      </c>
      <c r="U122" s="70">
        <f t="shared" si="4"/>
        <v>15</v>
      </c>
      <c r="V122" s="1"/>
    </row>
    <row r="123" spans="1:22">
      <c r="A123" s="34">
        <v>31247</v>
      </c>
      <c r="B123" s="35" t="s">
        <v>129</v>
      </c>
      <c r="C123" s="43">
        <v>0.5</v>
      </c>
      <c r="D123" s="37">
        <v>3</v>
      </c>
      <c r="E123" s="37">
        <v>2</v>
      </c>
      <c r="F123" s="38">
        <v>3</v>
      </c>
      <c r="G123" s="38">
        <v>2.5</v>
      </c>
      <c r="H123" s="38">
        <v>0.5</v>
      </c>
      <c r="I123" s="39">
        <v>0</v>
      </c>
      <c r="J123" s="40">
        <v>3</v>
      </c>
      <c r="K123" s="41">
        <f t="shared" si="5"/>
        <v>14.5</v>
      </c>
      <c r="L123" s="43">
        <v>0.5</v>
      </c>
      <c r="M123" s="37">
        <v>3</v>
      </c>
      <c r="N123" s="37">
        <v>2</v>
      </c>
      <c r="O123" s="101">
        <v>3</v>
      </c>
      <c r="P123" s="38">
        <v>2.5</v>
      </c>
      <c r="Q123" s="38">
        <v>0.5</v>
      </c>
      <c r="R123" s="39">
        <v>0</v>
      </c>
      <c r="S123" s="40">
        <v>3</v>
      </c>
      <c r="T123" s="42">
        <v>14.5</v>
      </c>
      <c r="U123" s="70">
        <f t="shared" si="4"/>
        <v>14.5</v>
      </c>
      <c r="V123" s="1"/>
    </row>
    <row r="124" spans="1:22">
      <c r="A124" s="34">
        <v>31252</v>
      </c>
      <c r="B124" s="35" t="s">
        <v>130</v>
      </c>
      <c r="C124" s="36">
        <v>0.5</v>
      </c>
      <c r="D124" s="37">
        <v>3</v>
      </c>
      <c r="E124" s="38">
        <v>2</v>
      </c>
      <c r="F124" s="38">
        <v>3</v>
      </c>
      <c r="G124" s="38">
        <v>2.5</v>
      </c>
      <c r="H124" s="38">
        <v>0.5</v>
      </c>
      <c r="I124" s="39">
        <v>0</v>
      </c>
      <c r="J124" s="40">
        <v>3</v>
      </c>
      <c r="K124" s="41">
        <f t="shared" si="5"/>
        <v>14.5</v>
      </c>
      <c r="L124" s="36">
        <v>0.5</v>
      </c>
      <c r="M124" s="37">
        <v>3</v>
      </c>
      <c r="N124" s="38">
        <v>2</v>
      </c>
      <c r="O124" s="101">
        <v>3</v>
      </c>
      <c r="P124" s="38">
        <v>2.5</v>
      </c>
      <c r="Q124" s="38">
        <v>0.5</v>
      </c>
      <c r="R124" s="39">
        <v>0</v>
      </c>
      <c r="S124" s="40">
        <v>3</v>
      </c>
      <c r="T124" s="42">
        <v>14.5</v>
      </c>
      <c r="U124" s="70">
        <f t="shared" si="4"/>
        <v>14.5</v>
      </c>
      <c r="V124" s="1"/>
    </row>
    <row r="125" spans="1:22">
      <c r="A125" s="34">
        <v>31261</v>
      </c>
      <c r="B125" s="35" t="s">
        <v>131</v>
      </c>
      <c r="C125" s="43">
        <v>0.5</v>
      </c>
      <c r="D125" s="38">
        <v>2</v>
      </c>
      <c r="E125" s="37">
        <v>2</v>
      </c>
      <c r="F125" s="38">
        <v>3</v>
      </c>
      <c r="G125" s="38">
        <v>1.5</v>
      </c>
      <c r="H125" s="37">
        <v>1</v>
      </c>
      <c r="I125" s="39">
        <v>3</v>
      </c>
      <c r="J125" s="40">
        <v>2</v>
      </c>
      <c r="K125" s="41">
        <f t="shared" si="5"/>
        <v>15</v>
      </c>
      <c r="L125" s="43">
        <v>0.5</v>
      </c>
      <c r="M125" s="37">
        <v>2</v>
      </c>
      <c r="N125" s="37">
        <v>2</v>
      </c>
      <c r="O125" s="101">
        <v>3</v>
      </c>
      <c r="P125" s="38">
        <v>1.5</v>
      </c>
      <c r="Q125" s="38">
        <v>1</v>
      </c>
      <c r="R125" s="39">
        <v>3</v>
      </c>
      <c r="S125" s="40">
        <v>2</v>
      </c>
      <c r="T125" s="42">
        <v>15</v>
      </c>
      <c r="U125" s="70">
        <f t="shared" si="4"/>
        <v>15</v>
      </c>
      <c r="V125" s="1"/>
    </row>
    <row r="126" spans="1:22">
      <c r="A126" s="34">
        <v>31262</v>
      </c>
      <c r="B126" s="35" t="s">
        <v>132</v>
      </c>
      <c r="C126" s="43">
        <v>0.5</v>
      </c>
      <c r="D126" s="38">
        <v>0</v>
      </c>
      <c r="E126" s="37">
        <v>1</v>
      </c>
      <c r="F126" s="38">
        <v>3</v>
      </c>
      <c r="G126" s="38">
        <v>1.5</v>
      </c>
      <c r="H126" s="37">
        <v>0</v>
      </c>
      <c r="I126" s="39">
        <v>3</v>
      </c>
      <c r="J126" s="40">
        <v>3</v>
      </c>
      <c r="K126" s="41">
        <f t="shared" si="5"/>
        <v>12</v>
      </c>
      <c r="L126" s="43">
        <v>0.5</v>
      </c>
      <c r="M126" s="37">
        <v>0</v>
      </c>
      <c r="N126" s="37">
        <v>1</v>
      </c>
      <c r="O126" s="101">
        <v>3</v>
      </c>
      <c r="P126" s="38">
        <v>1.5</v>
      </c>
      <c r="Q126" s="37">
        <v>0</v>
      </c>
      <c r="R126" s="39">
        <v>3</v>
      </c>
      <c r="S126" s="40">
        <v>3</v>
      </c>
      <c r="T126" s="42">
        <v>12</v>
      </c>
      <c r="U126" s="70">
        <f t="shared" si="4"/>
        <v>12</v>
      </c>
      <c r="V126" s="1"/>
    </row>
    <row r="127" spans="1:22">
      <c r="A127" s="34">
        <v>31073</v>
      </c>
      <c r="B127" s="35" t="s">
        <v>133</v>
      </c>
      <c r="C127" s="43">
        <v>0.5</v>
      </c>
      <c r="D127" s="37">
        <v>1</v>
      </c>
      <c r="E127" s="37">
        <v>2</v>
      </c>
      <c r="F127" s="38">
        <v>3</v>
      </c>
      <c r="G127" s="38">
        <v>1.5</v>
      </c>
      <c r="H127" s="38">
        <v>0.5</v>
      </c>
      <c r="I127" s="39">
        <v>5</v>
      </c>
      <c r="J127" s="40">
        <v>3</v>
      </c>
      <c r="K127" s="41">
        <f t="shared" si="5"/>
        <v>16.5</v>
      </c>
      <c r="L127" s="43">
        <v>0.5</v>
      </c>
      <c r="M127" s="37">
        <v>1</v>
      </c>
      <c r="N127" s="37">
        <v>2</v>
      </c>
      <c r="O127" s="101">
        <v>3</v>
      </c>
      <c r="P127" s="38">
        <v>1.5</v>
      </c>
      <c r="Q127" s="38">
        <v>0.5</v>
      </c>
      <c r="R127" s="39">
        <v>5</v>
      </c>
      <c r="S127" s="40">
        <v>3</v>
      </c>
      <c r="T127" s="42">
        <v>16.5</v>
      </c>
      <c r="U127" s="70">
        <f t="shared" si="4"/>
        <v>16.5</v>
      </c>
      <c r="V127" s="1"/>
    </row>
    <row r="128" spans="1:22">
      <c r="A128" s="34">
        <v>31263</v>
      </c>
      <c r="B128" s="35" t="s">
        <v>134</v>
      </c>
      <c r="C128" s="43">
        <v>0.5</v>
      </c>
      <c r="D128" s="38">
        <v>1</v>
      </c>
      <c r="E128" s="37">
        <v>2</v>
      </c>
      <c r="F128" s="38">
        <v>3</v>
      </c>
      <c r="G128" s="37">
        <v>2.5</v>
      </c>
      <c r="H128" s="37">
        <v>0</v>
      </c>
      <c r="I128" s="39">
        <v>4</v>
      </c>
      <c r="J128" s="40">
        <v>3</v>
      </c>
      <c r="K128" s="41">
        <f t="shared" si="5"/>
        <v>16</v>
      </c>
      <c r="L128" s="43">
        <v>0.5</v>
      </c>
      <c r="M128" s="37">
        <v>1</v>
      </c>
      <c r="N128" s="37">
        <v>2</v>
      </c>
      <c r="O128" s="101">
        <v>3</v>
      </c>
      <c r="P128" s="37">
        <v>2.5</v>
      </c>
      <c r="Q128" s="37">
        <v>0</v>
      </c>
      <c r="R128" s="39">
        <v>4</v>
      </c>
      <c r="S128" s="40">
        <v>3</v>
      </c>
      <c r="T128" s="42">
        <v>16</v>
      </c>
      <c r="U128" s="70">
        <f t="shared" si="4"/>
        <v>16</v>
      </c>
    </row>
    <row r="129" spans="1:21" ht="12" thickBot="1">
      <c r="A129" s="48">
        <v>31264</v>
      </c>
      <c r="B129" s="49" t="s">
        <v>135</v>
      </c>
      <c r="C129" s="50">
        <v>0.5</v>
      </c>
      <c r="D129" s="51">
        <v>2</v>
      </c>
      <c r="E129" s="52">
        <v>2</v>
      </c>
      <c r="F129" s="51">
        <v>3</v>
      </c>
      <c r="G129" s="52">
        <v>2.5</v>
      </c>
      <c r="H129" s="52">
        <v>0</v>
      </c>
      <c r="I129" s="53">
        <v>1</v>
      </c>
      <c r="J129" s="54">
        <v>2</v>
      </c>
      <c r="K129" s="55">
        <f t="shared" si="5"/>
        <v>13</v>
      </c>
      <c r="L129" s="50">
        <v>0.5</v>
      </c>
      <c r="M129" s="52">
        <v>2</v>
      </c>
      <c r="N129" s="52">
        <v>2</v>
      </c>
      <c r="O129" s="104">
        <v>3</v>
      </c>
      <c r="P129" s="52">
        <v>2.5</v>
      </c>
      <c r="Q129" s="52">
        <v>0</v>
      </c>
      <c r="R129" s="53">
        <v>1</v>
      </c>
      <c r="S129" s="54">
        <v>2</v>
      </c>
      <c r="T129" s="56">
        <v>13</v>
      </c>
      <c r="U129" s="70">
        <f t="shared" si="4"/>
        <v>13</v>
      </c>
    </row>
    <row r="130" spans="1:21" ht="12" thickBot="1">
      <c r="C130" s="1">
        <f>SUM(C8:C129)</f>
        <v>55.5</v>
      </c>
      <c r="D130" s="1">
        <f>SUM(D8:D129)</f>
        <v>172</v>
      </c>
      <c r="E130" s="1">
        <f t="shared" ref="E130:K130" si="6">SUM(E8:E129)</f>
        <v>215</v>
      </c>
      <c r="F130" s="1">
        <f t="shared" si="6"/>
        <v>359</v>
      </c>
      <c r="G130" s="1">
        <f t="shared" si="6"/>
        <v>221</v>
      </c>
      <c r="H130" s="1">
        <f t="shared" si="6"/>
        <v>66.5</v>
      </c>
      <c r="I130" s="1">
        <f t="shared" si="6"/>
        <v>288</v>
      </c>
      <c r="J130" s="1">
        <f t="shared" si="6"/>
        <v>310</v>
      </c>
      <c r="K130" s="1">
        <f t="shared" si="6"/>
        <v>1687</v>
      </c>
      <c r="T130" s="57">
        <f>SUM(T8:T129)</f>
        <v>1687</v>
      </c>
      <c r="U130" s="70">
        <f t="shared" si="4"/>
        <v>0</v>
      </c>
    </row>
    <row r="131" spans="1:21">
      <c r="B131" s="1" t="e">
        <f>IF(#REF!=A131,TRUE,FALSE)</f>
        <v>#REF!</v>
      </c>
    </row>
  </sheetData>
  <mergeCells count="2">
    <mergeCell ref="C1:J1"/>
    <mergeCell ref="L1:S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workbookViewId="0">
      <selection activeCell="V4" sqref="V4"/>
    </sheetView>
  </sheetViews>
  <sheetFormatPr baseColWidth="10" defaultColWidth="9.140625" defaultRowHeight="11.25"/>
  <cols>
    <col min="1" max="1" width="6" style="1" bestFit="1" customWidth="1"/>
    <col min="2" max="2" width="21" style="1" customWidth="1"/>
    <col min="3" max="3" width="7.42578125" style="1" hidden="1" customWidth="1"/>
    <col min="4" max="4" width="6" style="1" hidden="1" customWidth="1"/>
    <col min="5" max="5" width="7.140625" style="1" hidden="1" customWidth="1"/>
    <col min="6" max="6" width="9.28515625" style="1" hidden="1" customWidth="1"/>
    <col min="7" max="7" width="8.85546875" style="1" hidden="1" customWidth="1"/>
    <col min="8" max="8" width="9" style="1" hidden="1" customWidth="1"/>
    <col min="9" max="9" width="4.140625" style="1" hidden="1" customWidth="1"/>
    <col min="10" max="10" width="8.85546875" style="1" hidden="1" customWidth="1"/>
    <col min="11" max="11" width="5.85546875" style="1" hidden="1" customWidth="1"/>
    <col min="12" max="12" width="10.28515625" style="2" hidden="1" customWidth="1"/>
    <col min="13" max="13" width="15.5703125" style="2" hidden="1" customWidth="1"/>
    <col min="14" max="14" width="11.42578125" style="2" hidden="1" customWidth="1"/>
    <col min="15" max="15" width="9.28515625" style="99" hidden="1" customWidth="1"/>
    <col min="16" max="16" width="12.42578125" style="2" hidden="1" customWidth="1"/>
    <col min="17" max="17" width="11.5703125" style="2" hidden="1" customWidth="1"/>
    <col min="18" max="18" width="11" style="2" hidden="1" customWidth="1"/>
    <col min="19" max="19" width="11.5703125" style="2" hidden="1" customWidth="1"/>
    <col min="20" max="20" width="8.28515625" style="2" hidden="1" customWidth="1"/>
    <col min="21" max="21" width="11.85546875" style="1" bestFit="1" customWidth="1"/>
    <col min="22" max="22" width="10.140625" style="3" customWidth="1"/>
    <col min="23" max="23" width="11.42578125" style="1" customWidth="1"/>
    <col min="24" max="24" width="10" style="1" customWidth="1"/>
    <col min="25" max="25" width="9.85546875" style="1" customWidth="1"/>
    <col min="26" max="26" width="10" style="1" customWidth="1"/>
    <col min="27" max="27" width="10.140625" style="1" customWidth="1"/>
    <col min="28" max="28" width="10.7109375" style="1" customWidth="1"/>
    <col min="29" max="29" width="10.140625" style="1" customWidth="1"/>
    <col min="30" max="255" width="9.140625" style="1"/>
    <col min="256" max="256" width="6" style="1" bestFit="1" customWidth="1"/>
    <col min="257" max="257" width="21" style="1" customWidth="1"/>
    <col min="258" max="266" width="0" style="1" hidden="1" customWidth="1"/>
    <col min="267" max="267" width="4" style="1" customWidth="1"/>
    <col min="268" max="268" width="7.42578125" style="1" bestFit="1" customWidth="1"/>
    <col min="269" max="269" width="6" style="1" bestFit="1" customWidth="1"/>
    <col min="270" max="270" width="6.5703125" style="1" customWidth="1"/>
    <col min="271" max="271" width="8.140625" style="1" customWidth="1"/>
    <col min="272" max="273" width="9.140625" style="1" customWidth="1"/>
    <col min="274" max="274" width="4.85546875" style="1" customWidth="1"/>
    <col min="275" max="275" width="10" style="1" customWidth="1"/>
    <col min="276" max="276" width="8.28515625" style="1" customWidth="1"/>
    <col min="277" max="285" width="0" style="1" hidden="1" customWidth="1"/>
    <col min="286" max="511" width="9.140625" style="1"/>
    <col min="512" max="512" width="6" style="1" bestFit="1" customWidth="1"/>
    <col min="513" max="513" width="21" style="1" customWidth="1"/>
    <col min="514" max="522" width="0" style="1" hidden="1" customWidth="1"/>
    <col min="523" max="523" width="4" style="1" customWidth="1"/>
    <col min="524" max="524" width="7.42578125" style="1" bestFit="1" customWidth="1"/>
    <col min="525" max="525" width="6" style="1" bestFit="1" customWidth="1"/>
    <col min="526" max="526" width="6.5703125" style="1" customWidth="1"/>
    <col min="527" max="527" width="8.140625" style="1" customWidth="1"/>
    <col min="528" max="529" width="9.140625" style="1" customWidth="1"/>
    <col min="530" max="530" width="4.85546875" style="1" customWidth="1"/>
    <col min="531" max="531" width="10" style="1" customWidth="1"/>
    <col min="532" max="532" width="8.28515625" style="1" customWidth="1"/>
    <col min="533" max="541" width="0" style="1" hidden="1" customWidth="1"/>
    <col min="542" max="767" width="9.140625" style="1"/>
    <col min="768" max="768" width="6" style="1" bestFit="1" customWidth="1"/>
    <col min="769" max="769" width="21" style="1" customWidth="1"/>
    <col min="770" max="778" width="0" style="1" hidden="1" customWidth="1"/>
    <col min="779" max="779" width="4" style="1" customWidth="1"/>
    <col min="780" max="780" width="7.42578125" style="1" bestFit="1" customWidth="1"/>
    <col min="781" max="781" width="6" style="1" bestFit="1" customWidth="1"/>
    <col min="782" max="782" width="6.5703125" style="1" customWidth="1"/>
    <col min="783" max="783" width="8.140625" style="1" customWidth="1"/>
    <col min="784" max="785" width="9.140625" style="1" customWidth="1"/>
    <col min="786" max="786" width="4.85546875" style="1" customWidth="1"/>
    <col min="787" max="787" width="10" style="1" customWidth="1"/>
    <col min="788" max="788" width="8.28515625" style="1" customWidth="1"/>
    <col min="789" max="797" width="0" style="1" hidden="1" customWidth="1"/>
    <col min="798" max="1023" width="9.140625" style="1"/>
    <col min="1024" max="1024" width="6" style="1" bestFit="1" customWidth="1"/>
    <col min="1025" max="1025" width="21" style="1" customWidth="1"/>
    <col min="1026" max="1034" width="0" style="1" hidden="1" customWidth="1"/>
    <col min="1035" max="1035" width="4" style="1" customWidth="1"/>
    <col min="1036" max="1036" width="7.42578125" style="1" bestFit="1" customWidth="1"/>
    <col min="1037" max="1037" width="6" style="1" bestFit="1" customWidth="1"/>
    <col min="1038" max="1038" width="6.5703125" style="1" customWidth="1"/>
    <col min="1039" max="1039" width="8.140625" style="1" customWidth="1"/>
    <col min="1040" max="1041" width="9.140625" style="1" customWidth="1"/>
    <col min="1042" max="1042" width="4.85546875" style="1" customWidth="1"/>
    <col min="1043" max="1043" width="10" style="1" customWidth="1"/>
    <col min="1044" max="1044" width="8.28515625" style="1" customWidth="1"/>
    <col min="1045" max="1053" width="0" style="1" hidden="1" customWidth="1"/>
    <col min="1054" max="1279" width="9.140625" style="1"/>
    <col min="1280" max="1280" width="6" style="1" bestFit="1" customWidth="1"/>
    <col min="1281" max="1281" width="21" style="1" customWidth="1"/>
    <col min="1282" max="1290" width="0" style="1" hidden="1" customWidth="1"/>
    <col min="1291" max="1291" width="4" style="1" customWidth="1"/>
    <col min="1292" max="1292" width="7.42578125" style="1" bestFit="1" customWidth="1"/>
    <col min="1293" max="1293" width="6" style="1" bestFit="1" customWidth="1"/>
    <col min="1294" max="1294" width="6.5703125" style="1" customWidth="1"/>
    <col min="1295" max="1295" width="8.140625" style="1" customWidth="1"/>
    <col min="1296" max="1297" width="9.140625" style="1" customWidth="1"/>
    <col min="1298" max="1298" width="4.85546875" style="1" customWidth="1"/>
    <col min="1299" max="1299" width="10" style="1" customWidth="1"/>
    <col min="1300" max="1300" width="8.28515625" style="1" customWidth="1"/>
    <col min="1301" max="1309" width="0" style="1" hidden="1" customWidth="1"/>
    <col min="1310" max="1535" width="9.140625" style="1"/>
    <col min="1536" max="1536" width="6" style="1" bestFit="1" customWidth="1"/>
    <col min="1537" max="1537" width="21" style="1" customWidth="1"/>
    <col min="1538" max="1546" width="0" style="1" hidden="1" customWidth="1"/>
    <col min="1547" max="1547" width="4" style="1" customWidth="1"/>
    <col min="1548" max="1548" width="7.42578125" style="1" bestFit="1" customWidth="1"/>
    <col min="1549" max="1549" width="6" style="1" bestFit="1" customWidth="1"/>
    <col min="1550" max="1550" width="6.5703125" style="1" customWidth="1"/>
    <col min="1551" max="1551" width="8.140625" style="1" customWidth="1"/>
    <col min="1552" max="1553" width="9.140625" style="1" customWidth="1"/>
    <col min="1554" max="1554" width="4.85546875" style="1" customWidth="1"/>
    <col min="1555" max="1555" width="10" style="1" customWidth="1"/>
    <col min="1556" max="1556" width="8.28515625" style="1" customWidth="1"/>
    <col min="1557" max="1565" width="0" style="1" hidden="1" customWidth="1"/>
    <col min="1566" max="1791" width="9.140625" style="1"/>
    <col min="1792" max="1792" width="6" style="1" bestFit="1" customWidth="1"/>
    <col min="1793" max="1793" width="21" style="1" customWidth="1"/>
    <col min="1794" max="1802" width="0" style="1" hidden="1" customWidth="1"/>
    <col min="1803" max="1803" width="4" style="1" customWidth="1"/>
    <col min="1804" max="1804" width="7.42578125" style="1" bestFit="1" customWidth="1"/>
    <col min="1805" max="1805" width="6" style="1" bestFit="1" customWidth="1"/>
    <col min="1806" max="1806" width="6.5703125" style="1" customWidth="1"/>
    <col min="1807" max="1807" width="8.140625" style="1" customWidth="1"/>
    <col min="1808" max="1809" width="9.140625" style="1" customWidth="1"/>
    <col min="1810" max="1810" width="4.85546875" style="1" customWidth="1"/>
    <col min="1811" max="1811" width="10" style="1" customWidth="1"/>
    <col min="1812" max="1812" width="8.28515625" style="1" customWidth="1"/>
    <col min="1813" max="1821" width="0" style="1" hidden="1" customWidth="1"/>
    <col min="1822" max="2047" width="9.140625" style="1"/>
    <col min="2048" max="2048" width="6" style="1" bestFit="1" customWidth="1"/>
    <col min="2049" max="2049" width="21" style="1" customWidth="1"/>
    <col min="2050" max="2058" width="0" style="1" hidden="1" customWidth="1"/>
    <col min="2059" max="2059" width="4" style="1" customWidth="1"/>
    <col min="2060" max="2060" width="7.42578125" style="1" bestFit="1" customWidth="1"/>
    <col min="2061" max="2061" width="6" style="1" bestFit="1" customWidth="1"/>
    <col min="2062" max="2062" width="6.5703125" style="1" customWidth="1"/>
    <col min="2063" max="2063" width="8.140625" style="1" customWidth="1"/>
    <col min="2064" max="2065" width="9.140625" style="1" customWidth="1"/>
    <col min="2066" max="2066" width="4.85546875" style="1" customWidth="1"/>
    <col min="2067" max="2067" width="10" style="1" customWidth="1"/>
    <col min="2068" max="2068" width="8.28515625" style="1" customWidth="1"/>
    <col min="2069" max="2077" width="0" style="1" hidden="1" customWidth="1"/>
    <col min="2078" max="2303" width="9.140625" style="1"/>
    <col min="2304" max="2304" width="6" style="1" bestFit="1" customWidth="1"/>
    <col min="2305" max="2305" width="21" style="1" customWidth="1"/>
    <col min="2306" max="2314" width="0" style="1" hidden="1" customWidth="1"/>
    <col min="2315" max="2315" width="4" style="1" customWidth="1"/>
    <col min="2316" max="2316" width="7.42578125" style="1" bestFit="1" customWidth="1"/>
    <col min="2317" max="2317" width="6" style="1" bestFit="1" customWidth="1"/>
    <col min="2318" max="2318" width="6.5703125" style="1" customWidth="1"/>
    <col min="2319" max="2319" width="8.140625" style="1" customWidth="1"/>
    <col min="2320" max="2321" width="9.140625" style="1" customWidth="1"/>
    <col min="2322" max="2322" width="4.85546875" style="1" customWidth="1"/>
    <col min="2323" max="2323" width="10" style="1" customWidth="1"/>
    <col min="2324" max="2324" width="8.28515625" style="1" customWidth="1"/>
    <col min="2325" max="2333" width="0" style="1" hidden="1" customWidth="1"/>
    <col min="2334" max="2559" width="9.140625" style="1"/>
    <col min="2560" max="2560" width="6" style="1" bestFit="1" customWidth="1"/>
    <col min="2561" max="2561" width="21" style="1" customWidth="1"/>
    <col min="2562" max="2570" width="0" style="1" hidden="1" customWidth="1"/>
    <col min="2571" max="2571" width="4" style="1" customWidth="1"/>
    <col min="2572" max="2572" width="7.42578125" style="1" bestFit="1" customWidth="1"/>
    <col min="2573" max="2573" width="6" style="1" bestFit="1" customWidth="1"/>
    <col min="2574" max="2574" width="6.5703125" style="1" customWidth="1"/>
    <col min="2575" max="2575" width="8.140625" style="1" customWidth="1"/>
    <col min="2576" max="2577" width="9.140625" style="1" customWidth="1"/>
    <col min="2578" max="2578" width="4.85546875" style="1" customWidth="1"/>
    <col min="2579" max="2579" width="10" style="1" customWidth="1"/>
    <col min="2580" max="2580" width="8.28515625" style="1" customWidth="1"/>
    <col min="2581" max="2589" width="0" style="1" hidden="1" customWidth="1"/>
    <col min="2590" max="2815" width="9.140625" style="1"/>
    <col min="2816" max="2816" width="6" style="1" bestFit="1" customWidth="1"/>
    <col min="2817" max="2817" width="21" style="1" customWidth="1"/>
    <col min="2818" max="2826" width="0" style="1" hidden="1" customWidth="1"/>
    <col min="2827" max="2827" width="4" style="1" customWidth="1"/>
    <col min="2828" max="2828" width="7.42578125" style="1" bestFit="1" customWidth="1"/>
    <col min="2829" max="2829" width="6" style="1" bestFit="1" customWidth="1"/>
    <col min="2830" max="2830" width="6.5703125" style="1" customWidth="1"/>
    <col min="2831" max="2831" width="8.140625" style="1" customWidth="1"/>
    <col min="2832" max="2833" width="9.140625" style="1" customWidth="1"/>
    <col min="2834" max="2834" width="4.85546875" style="1" customWidth="1"/>
    <col min="2835" max="2835" width="10" style="1" customWidth="1"/>
    <col min="2836" max="2836" width="8.28515625" style="1" customWidth="1"/>
    <col min="2837" max="2845" width="0" style="1" hidden="1" customWidth="1"/>
    <col min="2846" max="3071" width="9.140625" style="1"/>
    <col min="3072" max="3072" width="6" style="1" bestFit="1" customWidth="1"/>
    <col min="3073" max="3073" width="21" style="1" customWidth="1"/>
    <col min="3074" max="3082" width="0" style="1" hidden="1" customWidth="1"/>
    <col min="3083" max="3083" width="4" style="1" customWidth="1"/>
    <col min="3084" max="3084" width="7.42578125" style="1" bestFit="1" customWidth="1"/>
    <col min="3085" max="3085" width="6" style="1" bestFit="1" customWidth="1"/>
    <col min="3086" max="3086" width="6.5703125" style="1" customWidth="1"/>
    <col min="3087" max="3087" width="8.140625" style="1" customWidth="1"/>
    <col min="3088" max="3089" width="9.140625" style="1" customWidth="1"/>
    <col min="3090" max="3090" width="4.85546875" style="1" customWidth="1"/>
    <col min="3091" max="3091" width="10" style="1" customWidth="1"/>
    <col min="3092" max="3092" width="8.28515625" style="1" customWidth="1"/>
    <col min="3093" max="3101" width="0" style="1" hidden="1" customWidth="1"/>
    <col min="3102" max="3327" width="9.140625" style="1"/>
    <col min="3328" max="3328" width="6" style="1" bestFit="1" customWidth="1"/>
    <col min="3329" max="3329" width="21" style="1" customWidth="1"/>
    <col min="3330" max="3338" width="0" style="1" hidden="1" customWidth="1"/>
    <col min="3339" max="3339" width="4" style="1" customWidth="1"/>
    <col min="3340" max="3340" width="7.42578125" style="1" bestFit="1" customWidth="1"/>
    <col min="3341" max="3341" width="6" style="1" bestFit="1" customWidth="1"/>
    <col min="3342" max="3342" width="6.5703125" style="1" customWidth="1"/>
    <col min="3343" max="3343" width="8.140625" style="1" customWidth="1"/>
    <col min="3344" max="3345" width="9.140625" style="1" customWidth="1"/>
    <col min="3346" max="3346" width="4.85546875" style="1" customWidth="1"/>
    <col min="3347" max="3347" width="10" style="1" customWidth="1"/>
    <col min="3348" max="3348" width="8.28515625" style="1" customWidth="1"/>
    <col min="3349" max="3357" width="0" style="1" hidden="1" customWidth="1"/>
    <col min="3358" max="3583" width="9.140625" style="1"/>
    <col min="3584" max="3584" width="6" style="1" bestFit="1" customWidth="1"/>
    <col min="3585" max="3585" width="21" style="1" customWidth="1"/>
    <col min="3586" max="3594" width="0" style="1" hidden="1" customWidth="1"/>
    <col min="3595" max="3595" width="4" style="1" customWidth="1"/>
    <col min="3596" max="3596" width="7.42578125" style="1" bestFit="1" customWidth="1"/>
    <col min="3597" max="3597" width="6" style="1" bestFit="1" customWidth="1"/>
    <col min="3598" max="3598" width="6.5703125" style="1" customWidth="1"/>
    <col min="3599" max="3599" width="8.140625" style="1" customWidth="1"/>
    <col min="3600" max="3601" width="9.140625" style="1" customWidth="1"/>
    <col min="3602" max="3602" width="4.85546875" style="1" customWidth="1"/>
    <col min="3603" max="3603" width="10" style="1" customWidth="1"/>
    <col min="3604" max="3604" width="8.28515625" style="1" customWidth="1"/>
    <col min="3605" max="3613" width="0" style="1" hidden="1" customWidth="1"/>
    <col min="3614" max="3839" width="9.140625" style="1"/>
    <col min="3840" max="3840" width="6" style="1" bestFit="1" customWidth="1"/>
    <col min="3841" max="3841" width="21" style="1" customWidth="1"/>
    <col min="3842" max="3850" width="0" style="1" hidden="1" customWidth="1"/>
    <col min="3851" max="3851" width="4" style="1" customWidth="1"/>
    <col min="3852" max="3852" width="7.42578125" style="1" bestFit="1" customWidth="1"/>
    <col min="3853" max="3853" width="6" style="1" bestFit="1" customWidth="1"/>
    <col min="3854" max="3854" width="6.5703125" style="1" customWidth="1"/>
    <col min="3855" max="3855" width="8.140625" style="1" customWidth="1"/>
    <col min="3856" max="3857" width="9.140625" style="1" customWidth="1"/>
    <col min="3858" max="3858" width="4.85546875" style="1" customWidth="1"/>
    <col min="3859" max="3859" width="10" style="1" customWidth="1"/>
    <col min="3860" max="3860" width="8.28515625" style="1" customWidth="1"/>
    <col min="3861" max="3869" width="0" style="1" hidden="1" customWidth="1"/>
    <col min="3870" max="4095" width="9.140625" style="1"/>
    <col min="4096" max="4096" width="6" style="1" bestFit="1" customWidth="1"/>
    <col min="4097" max="4097" width="21" style="1" customWidth="1"/>
    <col min="4098" max="4106" width="0" style="1" hidden="1" customWidth="1"/>
    <col min="4107" max="4107" width="4" style="1" customWidth="1"/>
    <col min="4108" max="4108" width="7.42578125" style="1" bestFit="1" customWidth="1"/>
    <col min="4109" max="4109" width="6" style="1" bestFit="1" customWidth="1"/>
    <col min="4110" max="4110" width="6.5703125" style="1" customWidth="1"/>
    <col min="4111" max="4111" width="8.140625" style="1" customWidth="1"/>
    <col min="4112" max="4113" width="9.140625" style="1" customWidth="1"/>
    <col min="4114" max="4114" width="4.85546875" style="1" customWidth="1"/>
    <col min="4115" max="4115" width="10" style="1" customWidth="1"/>
    <col min="4116" max="4116" width="8.28515625" style="1" customWidth="1"/>
    <col min="4117" max="4125" width="0" style="1" hidden="1" customWidth="1"/>
    <col min="4126" max="4351" width="9.140625" style="1"/>
    <col min="4352" max="4352" width="6" style="1" bestFit="1" customWidth="1"/>
    <col min="4353" max="4353" width="21" style="1" customWidth="1"/>
    <col min="4354" max="4362" width="0" style="1" hidden="1" customWidth="1"/>
    <col min="4363" max="4363" width="4" style="1" customWidth="1"/>
    <col min="4364" max="4364" width="7.42578125" style="1" bestFit="1" customWidth="1"/>
    <col min="4365" max="4365" width="6" style="1" bestFit="1" customWidth="1"/>
    <col min="4366" max="4366" width="6.5703125" style="1" customWidth="1"/>
    <col min="4367" max="4367" width="8.140625" style="1" customWidth="1"/>
    <col min="4368" max="4369" width="9.140625" style="1" customWidth="1"/>
    <col min="4370" max="4370" width="4.85546875" style="1" customWidth="1"/>
    <col min="4371" max="4371" width="10" style="1" customWidth="1"/>
    <col min="4372" max="4372" width="8.28515625" style="1" customWidth="1"/>
    <col min="4373" max="4381" width="0" style="1" hidden="1" customWidth="1"/>
    <col min="4382" max="4607" width="9.140625" style="1"/>
    <col min="4608" max="4608" width="6" style="1" bestFit="1" customWidth="1"/>
    <col min="4609" max="4609" width="21" style="1" customWidth="1"/>
    <col min="4610" max="4618" width="0" style="1" hidden="1" customWidth="1"/>
    <col min="4619" max="4619" width="4" style="1" customWidth="1"/>
    <col min="4620" max="4620" width="7.42578125" style="1" bestFit="1" customWidth="1"/>
    <col min="4621" max="4621" width="6" style="1" bestFit="1" customWidth="1"/>
    <col min="4622" max="4622" width="6.5703125" style="1" customWidth="1"/>
    <col min="4623" max="4623" width="8.140625" style="1" customWidth="1"/>
    <col min="4624" max="4625" width="9.140625" style="1" customWidth="1"/>
    <col min="4626" max="4626" width="4.85546875" style="1" customWidth="1"/>
    <col min="4627" max="4627" width="10" style="1" customWidth="1"/>
    <col min="4628" max="4628" width="8.28515625" style="1" customWidth="1"/>
    <col min="4629" max="4637" width="0" style="1" hidden="1" customWidth="1"/>
    <col min="4638" max="4863" width="9.140625" style="1"/>
    <col min="4864" max="4864" width="6" style="1" bestFit="1" customWidth="1"/>
    <col min="4865" max="4865" width="21" style="1" customWidth="1"/>
    <col min="4866" max="4874" width="0" style="1" hidden="1" customWidth="1"/>
    <col min="4875" max="4875" width="4" style="1" customWidth="1"/>
    <col min="4876" max="4876" width="7.42578125" style="1" bestFit="1" customWidth="1"/>
    <col min="4877" max="4877" width="6" style="1" bestFit="1" customWidth="1"/>
    <col min="4878" max="4878" width="6.5703125" style="1" customWidth="1"/>
    <col min="4879" max="4879" width="8.140625" style="1" customWidth="1"/>
    <col min="4880" max="4881" width="9.140625" style="1" customWidth="1"/>
    <col min="4882" max="4882" width="4.85546875" style="1" customWidth="1"/>
    <col min="4883" max="4883" width="10" style="1" customWidth="1"/>
    <col min="4884" max="4884" width="8.28515625" style="1" customWidth="1"/>
    <col min="4885" max="4893" width="0" style="1" hidden="1" customWidth="1"/>
    <col min="4894" max="5119" width="9.140625" style="1"/>
    <col min="5120" max="5120" width="6" style="1" bestFit="1" customWidth="1"/>
    <col min="5121" max="5121" width="21" style="1" customWidth="1"/>
    <col min="5122" max="5130" width="0" style="1" hidden="1" customWidth="1"/>
    <col min="5131" max="5131" width="4" style="1" customWidth="1"/>
    <col min="5132" max="5132" width="7.42578125" style="1" bestFit="1" customWidth="1"/>
    <col min="5133" max="5133" width="6" style="1" bestFit="1" customWidth="1"/>
    <col min="5134" max="5134" width="6.5703125" style="1" customWidth="1"/>
    <col min="5135" max="5135" width="8.140625" style="1" customWidth="1"/>
    <col min="5136" max="5137" width="9.140625" style="1" customWidth="1"/>
    <col min="5138" max="5138" width="4.85546875" style="1" customWidth="1"/>
    <col min="5139" max="5139" width="10" style="1" customWidth="1"/>
    <col min="5140" max="5140" width="8.28515625" style="1" customWidth="1"/>
    <col min="5141" max="5149" width="0" style="1" hidden="1" customWidth="1"/>
    <col min="5150" max="5375" width="9.140625" style="1"/>
    <col min="5376" max="5376" width="6" style="1" bestFit="1" customWidth="1"/>
    <col min="5377" max="5377" width="21" style="1" customWidth="1"/>
    <col min="5378" max="5386" width="0" style="1" hidden="1" customWidth="1"/>
    <col min="5387" max="5387" width="4" style="1" customWidth="1"/>
    <col min="5388" max="5388" width="7.42578125" style="1" bestFit="1" customWidth="1"/>
    <col min="5389" max="5389" width="6" style="1" bestFit="1" customWidth="1"/>
    <col min="5390" max="5390" width="6.5703125" style="1" customWidth="1"/>
    <col min="5391" max="5391" width="8.140625" style="1" customWidth="1"/>
    <col min="5392" max="5393" width="9.140625" style="1" customWidth="1"/>
    <col min="5394" max="5394" width="4.85546875" style="1" customWidth="1"/>
    <col min="5395" max="5395" width="10" style="1" customWidth="1"/>
    <col min="5396" max="5396" width="8.28515625" style="1" customWidth="1"/>
    <col min="5397" max="5405" width="0" style="1" hidden="1" customWidth="1"/>
    <col min="5406" max="5631" width="9.140625" style="1"/>
    <col min="5632" max="5632" width="6" style="1" bestFit="1" customWidth="1"/>
    <col min="5633" max="5633" width="21" style="1" customWidth="1"/>
    <col min="5634" max="5642" width="0" style="1" hidden="1" customWidth="1"/>
    <col min="5643" max="5643" width="4" style="1" customWidth="1"/>
    <col min="5644" max="5644" width="7.42578125" style="1" bestFit="1" customWidth="1"/>
    <col min="5645" max="5645" width="6" style="1" bestFit="1" customWidth="1"/>
    <col min="5646" max="5646" width="6.5703125" style="1" customWidth="1"/>
    <col min="5647" max="5647" width="8.140625" style="1" customWidth="1"/>
    <col min="5648" max="5649" width="9.140625" style="1" customWidth="1"/>
    <col min="5650" max="5650" width="4.85546875" style="1" customWidth="1"/>
    <col min="5651" max="5651" width="10" style="1" customWidth="1"/>
    <col min="5652" max="5652" width="8.28515625" style="1" customWidth="1"/>
    <col min="5653" max="5661" width="0" style="1" hidden="1" customWidth="1"/>
    <col min="5662" max="5887" width="9.140625" style="1"/>
    <col min="5888" max="5888" width="6" style="1" bestFit="1" customWidth="1"/>
    <col min="5889" max="5889" width="21" style="1" customWidth="1"/>
    <col min="5890" max="5898" width="0" style="1" hidden="1" customWidth="1"/>
    <col min="5899" max="5899" width="4" style="1" customWidth="1"/>
    <col min="5900" max="5900" width="7.42578125" style="1" bestFit="1" customWidth="1"/>
    <col min="5901" max="5901" width="6" style="1" bestFit="1" customWidth="1"/>
    <col min="5902" max="5902" width="6.5703125" style="1" customWidth="1"/>
    <col min="5903" max="5903" width="8.140625" style="1" customWidth="1"/>
    <col min="5904" max="5905" width="9.140625" style="1" customWidth="1"/>
    <col min="5906" max="5906" width="4.85546875" style="1" customWidth="1"/>
    <col min="5907" max="5907" width="10" style="1" customWidth="1"/>
    <col min="5908" max="5908" width="8.28515625" style="1" customWidth="1"/>
    <col min="5909" max="5917" width="0" style="1" hidden="1" customWidth="1"/>
    <col min="5918" max="6143" width="9.140625" style="1"/>
    <col min="6144" max="6144" width="6" style="1" bestFit="1" customWidth="1"/>
    <col min="6145" max="6145" width="21" style="1" customWidth="1"/>
    <col min="6146" max="6154" width="0" style="1" hidden="1" customWidth="1"/>
    <col min="6155" max="6155" width="4" style="1" customWidth="1"/>
    <col min="6156" max="6156" width="7.42578125" style="1" bestFit="1" customWidth="1"/>
    <col min="6157" max="6157" width="6" style="1" bestFit="1" customWidth="1"/>
    <col min="6158" max="6158" width="6.5703125" style="1" customWidth="1"/>
    <col min="6159" max="6159" width="8.140625" style="1" customWidth="1"/>
    <col min="6160" max="6161" width="9.140625" style="1" customWidth="1"/>
    <col min="6162" max="6162" width="4.85546875" style="1" customWidth="1"/>
    <col min="6163" max="6163" width="10" style="1" customWidth="1"/>
    <col min="6164" max="6164" width="8.28515625" style="1" customWidth="1"/>
    <col min="6165" max="6173" width="0" style="1" hidden="1" customWidth="1"/>
    <col min="6174" max="6399" width="9.140625" style="1"/>
    <col min="6400" max="6400" width="6" style="1" bestFit="1" customWidth="1"/>
    <col min="6401" max="6401" width="21" style="1" customWidth="1"/>
    <col min="6402" max="6410" width="0" style="1" hidden="1" customWidth="1"/>
    <col min="6411" max="6411" width="4" style="1" customWidth="1"/>
    <col min="6412" max="6412" width="7.42578125" style="1" bestFit="1" customWidth="1"/>
    <col min="6413" max="6413" width="6" style="1" bestFit="1" customWidth="1"/>
    <col min="6414" max="6414" width="6.5703125" style="1" customWidth="1"/>
    <col min="6415" max="6415" width="8.140625" style="1" customWidth="1"/>
    <col min="6416" max="6417" width="9.140625" style="1" customWidth="1"/>
    <col min="6418" max="6418" width="4.85546875" style="1" customWidth="1"/>
    <col min="6419" max="6419" width="10" style="1" customWidth="1"/>
    <col min="6420" max="6420" width="8.28515625" style="1" customWidth="1"/>
    <col min="6421" max="6429" width="0" style="1" hidden="1" customWidth="1"/>
    <col min="6430" max="6655" width="9.140625" style="1"/>
    <col min="6656" max="6656" width="6" style="1" bestFit="1" customWidth="1"/>
    <col min="6657" max="6657" width="21" style="1" customWidth="1"/>
    <col min="6658" max="6666" width="0" style="1" hidden="1" customWidth="1"/>
    <col min="6667" max="6667" width="4" style="1" customWidth="1"/>
    <col min="6668" max="6668" width="7.42578125" style="1" bestFit="1" customWidth="1"/>
    <col min="6669" max="6669" width="6" style="1" bestFit="1" customWidth="1"/>
    <col min="6670" max="6670" width="6.5703125" style="1" customWidth="1"/>
    <col min="6671" max="6671" width="8.140625" style="1" customWidth="1"/>
    <col min="6672" max="6673" width="9.140625" style="1" customWidth="1"/>
    <col min="6674" max="6674" width="4.85546875" style="1" customWidth="1"/>
    <col min="6675" max="6675" width="10" style="1" customWidth="1"/>
    <col min="6676" max="6676" width="8.28515625" style="1" customWidth="1"/>
    <col min="6677" max="6685" width="0" style="1" hidden="1" customWidth="1"/>
    <col min="6686" max="6911" width="9.140625" style="1"/>
    <col min="6912" max="6912" width="6" style="1" bestFit="1" customWidth="1"/>
    <col min="6913" max="6913" width="21" style="1" customWidth="1"/>
    <col min="6914" max="6922" width="0" style="1" hidden="1" customWidth="1"/>
    <col min="6923" max="6923" width="4" style="1" customWidth="1"/>
    <col min="6924" max="6924" width="7.42578125" style="1" bestFit="1" customWidth="1"/>
    <col min="6925" max="6925" width="6" style="1" bestFit="1" customWidth="1"/>
    <col min="6926" max="6926" width="6.5703125" style="1" customWidth="1"/>
    <col min="6927" max="6927" width="8.140625" style="1" customWidth="1"/>
    <col min="6928" max="6929" width="9.140625" style="1" customWidth="1"/>
    <col min="6930" max="6930" width="4.85546875" style="1" customWidth="1"/>
    <col min="6931" max="6931" width="10" style="1" customWidth="1"/>
    <col min="6932" max="6932" width="8.28515625" style="1" customWidth="1"/>
    <col min="6933" max="6941" width="0" style="1" hidden="1" customWidth="1"/>
    <col min="6942" max="7167" width="9.140625" style="1"/>
    <col min="7168" max="7168" width="6" style="1" bestFit="1" customWidth="1"/>
    <col min="7169" max="7169" width="21" style="1" customWidth="1"/>
    <col min="7170" max="7178" width="0" style="1" hidden="1" customWidth="1"/>
    <col min="7179" max="7179" width="4" style="1" customWidth="1"/>
    <col min="7180" max="7180" width="7.42578125" style="1" bestFit="1" customWidth="1"/>
    <col min="7181" max="7181" width="6" style="1" bestFit="1" customWidth="1"/>
    <col min="7182" max="7182" width="6.5703125" style="1" customWidth="1"/>
    <col min="7183" max="7183" width="8.140625" style="1" customWidth="1"/>
    <col min="7184" max="7185" width="9.140625" style="1" customWidth="1"/>
    <col min="7186" max="7186" width="4.85546875" style="1" customWidth="1"/>
    <col min="7187" max="7187" width="10" style="1" customWidth="1"/>
    <col min="7188" max="7188" width="8.28515625" style="1" customWidth="1"/>
    <col min="7189" max="7197" width="0" style="1" hidden="1" customWidth="1"/>
    <col min="7198" max="7423" width="9.140625" style="1"/>
    <col min="7424" max="7424" width="6" style="1" bestFit="1" customWidth="1"/>
    <col min="7425" max="7425" width="21" style="1" customWidth="1"/>
    <col min="7426" max="7434" width="0" style="1" hidden="1" customWidth="1"/>
    <col min="7435" max="7435" width="4" style="1" customWidth="1"/>
    <col min="7436" max="7436" width="7.42578125" style="1" bestFit="1" customWidth="1"/>
    <col min="7437" max="7437" width="6" style="1" bestFit="1" customWidth="1"/>
    <col min="7438" max="7438" width="6.5703125" style="1" customWidth="1"/>
    <col min="7439" max="7439" width="8.140625" style="1" customWidth="1"/>
    <col min="7440" max="7441" width="9.140625" style="1" customWidth="1"/>
    <col min="7442" max="7442" width="4.85546875" style="1" customWidth="1"/>
    <col min="7443" max="7443" width="10" style="1" customWidth="1"/>
    <col min="7444" max="7444" width="8.28515625" style="1" customWidth="1"/>
    <col min="7445" max="7453" width="0" style="1" hidden="1" customWidth="1"/>
    <col min="7454" max="7679" width="9.140625" style="1"/>
    <col min="7680" max="7680" width="6" style="1" bestFit="1" customWidth="1"/>
    <col min="7681" max="7681" width="21" style="1" customWidth="1"/>
    <col min="7682" max="7690" width="0" style="1" hidden="1" customWidth="1"/>
    <col min="7691" max="7691" width="4" style="1" customWidth="1"/>
    <col min="7692" max="7692" width="7.42578125" style="1" bestFit="1" customWidth="1"/>
    <col min="7693" max="7693" width="6" style="1" bestFit="1" customWidth="1"/>
    <col min="7694" max="7694" width="6.5703125" style="1" customWidth="1"/>
    <col min="7695" max="7695" width="8.140625" style="1" customWidth="1"/>
    <col min="7696" max="7697" width="9.140625" style="1" customWidth="1"/>
    <col min="7698" max="7698" width="4.85546875" style="1" customWidth="1"/>
    <col min="7699" max="7699" width="10" style="1" customWidth="1"/>
    <col min="7700" max="7700" width="8.28515625" style="1" customWidth="1"/>
    <col min="7701" max="7709" width="0" style="1" hidden="1" customWidth="1"/>
    <col min="7710" max="7935" width="9.140625" style="1"/>
    <col min="7936" max="7936" width="6" style="1" bestFit="1" customWidth="1"/>
    <col min="7937" max="7937" width="21" style="1" customWidth="1"/>
    <col min="7938" max="7946" width="0" style="1" hidden="1" customWidth="1"/>
    <col min="7947" max="7947" width="4" style="1" customWidth="1"/>
    <col min="7948" max="7948" width="7.42578125" style="1" bestFit="1" customWidth="1"/>
    <col min="7949" max="7949" width="6" style="1" bestFit="1" customWidth="1"/>
    <col min="7950" max="7950" width="6.5703125" style="1" customWidth="1"/>
    <col min="7951" max="7951" width="8.140625" style="1" customWidth="1"/>
    <col min="7952" max="7953" width="9.140625" style="1" customWidth="1"/>
    <col min="7954" max="7954" width="4.85546875" style="1" customWidth="1"/>
    <col min="7955" max="7955" width="10" style="1" customWidth="1"/>
    <col min="7956" max="7956" width="8.28515625" style="1" customWidth="1"/>
    <col min="7957" max="7965" width="0" style="1" hidden="1" customWidth="1"/>
    <col min="7966" max="8191" width="9.140625" style="1"/>
    <col min="8192" max="8192" width="6" style="1" bestFit="1" customWidth="1"/>
    <col min="8193" max="8193" width="21" style="1" customWidth="1"/>
    <col min="8194" max="8202" width="0" style="1" hidden="1" customWidth="1"/>
    <col min="8203" max="8203" width="4" style="1" customWidth="1"/>
    <col min="8204" max="8204" width="7.42578125" style="1" bestFit="1" customWidth="1"/>
    <col min="8205" max="8205" width="6" style="1" bestFit="1" customWidth="1"/>
    <col min="8206" max="8206" width="6.5703125" style="1" customWidth="1"/>
    <col min="8207" max="8207" width="8.140625" style="1" customWidth="1"/>
    <col min="8208" max="8209" width="9.140625" style="1" customWidth="1"/>
    <col min="8210" max="8210" width="4.85546875" style="1" customWidth="1"/>
    <col min="8211" max="8211" width="10" style="1" customWidth="1"/>
    <col min="8212" max="8212" width="8.28515625" style="1" customWidth="1"/>
    <col min="8213" max="8221" width="0" style="1" hidden="1" customWidth="1"/>
    <col min="8222" max="8447" width="9.140625" style="1"/>
    <col min="8448" max="8448" width="6" style="1" bestFit="1" customWidth="1"/>
    <col min="8449" max="8449" width="21" style="1" customWidth="1"/>
    <col min="8450" max="8458" width="0" style="1" hidden="1" customWidth="1"/>
    <col min="8459" max="8459" width="4" style="1" customWidth="1"/>
    <col min="8460" max="8460" width="7.42578125" style="1" bestFit="1" customWidth="1"/>
    <col min="8461" max="8461" width="6" style="1" bestFit="1" customWidth="1"/>
    <col min="8462" max="8462" width="6.5703125" style="1" customWidth="1"/>
    <col min="8463" max="8463" width="8.140625" style="1" customWidth="1"/>
    <col min="8464" max="8465" width="9.140625" style="1" customWidth="1"/>
    <col min="8466" max="8466" width="4.85546875" style="1" customWidth="1"/>
    <col min="8467" max="8467" width="10" style="1" customWidth="1"/>
    <col min="8468" max="8468" width="8.28515625" style="1" customWidth="1"/>
    <col min="8469" max="8477" width="0" style="1" hidden="1" customWidth="1"/>
    <col min="8478" max="8703" width="9.140625" style="1"/>
    <col min="8704" max="8704" width="6" style="1" bestFit="1" customWidth="1"/>
    <col min="8705" max="8705" width="21" style="1" customWidth="1"/>
    <col min="8706" max="8714" width="0" style="1" hidden="1" customWidth="1"/>
    <col min="8715" max="8715" width="4" style="1" customWidth="1"/>
    <col min="8716" max="8716" width="7.42578125" style="1" bestFit="1" customWidth="1"/>
    <col min="8717" max="8717" width="6" style="1" bestFit="1" customWidth="1"/>
    <col min="8718" max="8718" width="6.5703125" style="1" customWidth="1"/>
    <col min="8719" max="8719" width="8.140625" style="1" customWidth="1"/>
    <col min="8720" max="8721" width="9.140625" style="1" customWidth="1"/>
    <col min="8722" max="8722" width="4.85546875" style="1" customWidth="1"/>
    <col min="8723" max="8723" width="10" style="1" customWidth="1"/>
    <col min="8724" max="8724" width="8.28515625" style="1" customWidth="1"/>
    <col min="8725" max="8733" width="0" style="1" hidden="1" customWidth="1"/>
    <col min="8734" max="8959" width="9.140625" style="1"/>
    <col min="8960" max="8960" width="6" style="1" bestFit="1" customWidth="1"/>
    <col min="8961" max="8961" width="21" style="1" customWidth="1"/>
    <col min="8962" max="8970" width="0" style="1" hidden="1" customWidth="1"/>
    <col min="8971" max="8971" width="4" style="1" customWidth="1"/>
    <col min="8972" max="8972" width="7.42578125" style="1" bestFit="1" customWidth="1"/>
    <col min="8973" max="8973" width="6" style="1" bestFit="1" customWidth="1"/>
    <col min="8974" max="8974" width="6.5703125" style="1" customWidth="1"/>
    <col min="8975" max="8975" width="8.140625" style="1" customWidth="1"/>
    <col min="8976" max="8977" width="9.140625" style="1" customWidth="1"/>
    <col min="8978" max="8978" width="4.85546875" style="1" customWidth="1"/>
    <col min="8979" max="8979" width="10" style="1" customWidth="1"/>
    <col min="8980" max="8980" width="8.28515625" style="1" customWidth="1"/>
    <col min="8981" max="8989" width="0" style="1" hidden="1" customWidth="1"/>
    <col min="8990" max="9215" width="9.140625" style="1"/>
    <col min="9216" max="9216" width="6" style="1" bestFit="1" customWidth="1"/>
    <col min="9217" max="9217" width="21" style="1" customWidth="1"/>
    <col min="9218" max="9226" width="0" style="1" hidden="1" customWidth="1"/>
    <col min="9227" max="9227" width="4" style="1" customWidth="1"/>
    <col min="9228" max="9228" width="7.42578125" style="1" bestFit="1" customWidth="1"/>
    <col min="9229" max="9229" width="6" style="1" bestFit="1" customWidth="1"/>
    <col min="9230" max="9230" width="6.5703125" style="1" customWidth="1"/>
    <col min="9231" max="9231" width="8.140625" style="1" customWidth="1"/>
    <col min="9232" max="9233" width="9.140625" style="1" customWidth="1"/>
    <col min="9234" max="9234" width="4.85546875" style="1" customWidth="1"/>
    <col min="9235" max="9235" width="10" style="1" customWidth="1"/>
    <col min="9236" max="9236" width="8.28515625" style="1" customWidth="1"/>
    <col min="9237" max="9245" width="0" style="1" hidden="1" customWidth="1"/>
    <col min="9246" max="9471" width="9.140625" style="1"/>
    <col min="9472" max="9472" width="6" style="1" bestFit="1" customWidth="1"/>
    <col min="9473" max="9473" width="21" style="1" customWidth="1"/>
    <col min="9474" max="9482" width="0" style="1" hidden="1" customWidth="1"/>
    <col min="9483" max="9483" width="4" style="1" customWidth="1"/>
    <col min="9484" max="9484" width="7.42578125" style="1" bestFit="1" customWidth="1"/>
    <col min="9485" max="9485" width="6" style="1" bestFit="1" customWidth="1"/>
    <col min="9486" max="9486" width="6.5703125" style="1" customWidth="1"/>
    <col min="9487" max="9487" width="8.140625" style="1" customWidth="1"/>
    <col min="9488" max="9489" width="9.140625" style="1" customWidth="1"/>
    <col min="9490" max="9490" width="4.85546875" style="1" customWidth="1"/>
    <col min="9491" max="9491" width="10" style="1" customWidth="1"/>
    <col min="9492" max="9492" width="8.28515625" style="1" customWidth="1"/>
    <col min="9493" max="9501" width="0" style="1" hidden="1" customWidth="1"/>
    <col min="9502" max="9727" width="9.140625" style="1"/>
    <col min="9728" max="9728" width="6" style="1" bestFit="1" customWidth="1"/>
    <col min="9729" max="9729" width="21" style="1" customWidth="1"/>
    <col min="9730" max="9738" width="0" style="1" hidden="1" customWidth="1"/>
    <col min="9739" max="9739" width="4" style="1" customWidth="1"/>
    <col min="9740" max="9740" width="7.42578125" style="1" bestFit="1" customWidth="1"/>
    <col min="9741" max="9741" width="6" style="1" bestFit="1" customWidth="1"/>
    <col min="9742" max="9742" width="6.5703125" style="1" customWidth="1"/>
    <col min="9743" max="9743" width="8.140625" style="1" customWidth="1"/>
    <col min="9744" max="9745" width="9.140625" style="1" customWidth="1"/>
    <col min="9746" max="9746" width="4.85546875" style="1" customWidth="1"/>
    <col min="9747" max="9747" width="10" style="1" customWidth="1"/>
    <col min="9748" max="9748" width="8.28515625" style="1" customWidth="1"/>
    <col min="9749" max="9757" width="0" style="1" hidden="1" customWidth="1"/>
    <col min="9758" max="9983" width="9.140625" style="1"/>
    <col min="9984" max="9984" width="6" style="1" bestFit="1" customWidth="1"/>
    <col min="9985" max="9985" width="21" style="1" customWidth="1"/>
    <col min="9986" max="9994" width="0" style="1" hidden="1" customWidth="1"/>
    <col min="9995" max="9995" width="4" style="1" customWidth="1"/>
    <col min="9996" max="9996" width="7.42578125" style="1" bestFit="1" customWidth="1"/>
    <col min="9997" max="9997" width="6" style="1" bestFit="1" customWidth="1"/>
    <col min="9998" max="9998" width="6.5703125" style="1" customWidth="1"/>
    <col min="9999" max="9999" width="8.140625" style="1" customWidth="1"/>
    <col min="10000" max="10001" width="9.140625" style="1" customWidth="1"/>
    <col min="10002" max="10002" width="4.85546875" style="1" customWidth="1"/>
    <col min="10003" max="10003" width="10" style="1" customWidth="1"/>
    <col min="10004" max="10004" width="8.28515625" style="1" customWidth="1"/>
    <col min="10005" max="10013" width="0" style="1" hidden="1" customWidth="1"/>
    <col min="10014" max="10239" width="9.140625" style="1"/>
    <col min="10240" max="10240" width="6" style="1" bestFit="1" customWidth="1"/>
    <col min="10241" max="10241" width="21" style="1" customWidth="1"/>
    <col min="10242" max="10250" width="0" style="1" hidden="1" customWidth="1"/>
    <col min="10251" max="10251" width="4" style="1" customWidth="1"/>
    <col min="10252" max="10252" width="7.42578125" style="1" bestFit="1" customWidth="1"/>
    <col min="10253" max="10253" width="6" style="1" bestFit="1" customWidth="1"/>
    <col min="10254" max="10254" width="6.5703125" style="1" customWidth="1"/>
    <col min="10255" max="10255" width="8.140625" style="1" customWidth="1"/>
    <col min="10256" max="10257" width="9.140625" style="1" customWidth="1"/>
    <col min="10258" max="10258" width="4.85546875" style="1" customWidth="1"/>
    <col min="10259" max="10259" width="10" style="1" customWidth="1"/>
    <col min="10260" max="10260" width="8.28515625" style="1" customWidth="1"/>
    <col min="10261" max="10269" width="0" style="1" hidden="1" customWidth="1"/>
    <col min="10270" max="10495" width="9.140625" style="1"/>
    <col min="10496" max="10496" width="6" style="1" bestFit="1" customWidth="1"/>
    <col min="10497" max="10497" width="21" style="1" customWidth="1"/>
    <col min="10498" max="10506" width="0" style="1" hidden="1" customWidth="1"/>
    <col min="10507" max="10507" width="4" style="1" customWidth="1"/>
    <col min="10508" max="10508" width="7.42578125" style="1" bestFit="1" customWidth="1"/>
    <col min="10509" max="10509" width="6" style="1" bestFit="1" customWidth="1"/>
    <col min="10510" max="10510" width="6.5703125" style="1" customWidth="1"/>
    <col min="10511" max="10511" width="8.140625" style="1" customWidth="1"/>
    <col min="10512" max="10513" width="9.140625" style="1" customWidth="1"/>
    <col min="10514" max="10514" width="4.85546875" style="1" customWidth="1"/>
    <col min="10515" max="10515" width="10" style="1" customWidth="1"/>
    <col min="10516" max="10516" width="8.28515625" style="1" customWidth="1"/>
    <col min="10517" max="10525" width="0" style="1" hidden="1" customWidth="1"/>
    <col min="10526" max="10751" width="9.140625" style="1"/>
    <col min="10752" max="10752" width="6" style="1" bestFit="1" customWidth="1"/>
    <col min="10753" max="10753" width="21" style="1" customWidth="1"/>
    <col min="10754" max="10762" width="0" style="1" hidden="1" customWidth="1"/>
    <col min="10763" max="10763" width="4" style="1" customWidth="1"/>
    <col min="10764" max="10764" width="7.42578125" style="1" bestFit="1" customWidth="1"/>
    <col min="10765" max="10765" width="6" style="1" bestFit="1" customWidth="1"/>
    <col min="10766" max="10766" width="6.5703125" style="1" customWidth="1"/>
    <col min="10767" max="10767" width="8.140625" style="1" customWidth="1"/>
    <col min="10768" max="10769" width="9.140625" style="1" customWidth="1"/>
    <col min="10770" max="10770" width="4.85546875" style="1" customWidth="1"/>
    <col min="10771" max="10771" width="10" style="1" customWidth="1"/>
    <col min="10772" max="10772" width="8.28515625" style="1" customWidth="1"/>
    <col min="10773" max="10781" width="0" style="1" hidden="1" customWidth="1"/>
    <col min="10782" max="11007" width="9.140625" style="1"/>
    <col min="11008" max="11008" width="6" style="1" bestFit="1" customWidth="1"/>
    <col min="11009" max="11009" width="21" style="1" customWidth="1"/>
    <col min="11010" max="11018" width="0" style="1" hidden="1" customWidth="1"/>
    <col min="11019" max="11019" width="4" style="1" customWidth="1"/>
    <col min="11020" max="11020" width="7.42578125" style="1" bestFit="1" customWidth="1"/>
    <col min="11021" max="11021" width="6" style="1" bestFit="1" customWidth="1"/>
    <col min="11022" max="11022" width="6.5703125" style="1" customWidth="1"/>
    <col min="11023" max="11023" width="8.140625" style="1" customWidth="1"/>
    <col min="11024" max="11025" width="9.140625" style="1" customWidth="1"/>
    <col min="11026" max="11026" width="4.85546875" style="1" customWidth="1"/>
    <col min="11027" max="11027" width="10" style="1" customWidth="1"/>
    <col min="11028" max="11028" width="8.28515625" style="1" customWidth="1"/>
    <col min="11029" max="11037" width="0" style="1" hidden="1" customWidth="1"/>
    <col min="11038" max="11263" width="9.140625" style="1"/>
    <col min="11264" max="11264" width="6" style="1" bestFit="1" customWidth="1"/>
    <col min="11265" max="11265" width="21" style="1" customWidth="1"/>
    <col min="11266" max="11274" width="0" style="1" hidden="1" customWidth="1"/>
    <col min="11275" max="11275" width="4" style="1" customWidth="1"/>
    <col min="11276" max="11276" width="7.42578125" style="1" bestFit="1" customWidth="1"/>
    <col min="11277" max="11277" width="6" style="1" bestFit="1" customWidth="1"/>
    <col min="11278" max="11278" width="6.5703125" style="1" customWidth="1"/>
    <col min="11279" max="11279" width="8.140625" style="1" customWidth="1"/>
    <col min="11280" max="11281" width="9.140625" style="1" customWidth="1"/>
    <col min="11282" max="11282" width="4.85546875" style="1" customWidth="1"/>
    <col min="11283" max="11283" width="10" style="1" customWidth="1"/>
    <col min="11284" max="11284" width="8.28515625" style="1" customWidth="1"/>
    <col min="11285" max="11293" width="0" style="1" hidden="1" customWidth="1"/>
    <col min="11294" max="11519" width="9.140625" style="1"/>
    <col min="11520" max="11520" width="6" style="1" bestFit="1" customWidth="1"/>
    <col min="11521" max="11521" width="21" style="1" customWidth="1"/>
    <col min="11522" max="11530" width="0" style="1" hidden="1" customWidth="1"/>
    <col min="11531" max="11531" width="4" style="1" customWidth="1"/>
    <col min="11532" max="11532" width="7.42578125" style="1" bestFit="1" customWidth="1"/>
    <col min="11533" max="11533" width="6" style="1" bestFit="1" customWidth="1"/>
    <col min="11534" max="11534" width="6.5703125" style="1" customWidth="1"/>
    <col min="11535" max="11535" width="8.140625" style="1" customWidth="1"/>
    <col min="11536" max="11537" width="9.140625" style="1" customWidth="1"/>
    <col min="11538" max="11538" width="4.85546875" style="1" customWidth="1"/>
    <col min="11539" max="11539" width="10" style="1" customWidth="1"/>
    <col min="11540" max="11540" width="8.28515625" style="1" customWidth="1"/>
    <col min="11541" max="11549" width="0" style="1" hidden="1" customWidth="1"/>
    <col min="11550" max="11775" width="9.140625" style="1"/>
    <col min="11776" max="11776" width="6" style="1" bestFit="1" customWidth="1"/>
    <col min="11777" max="11777" width="21" style="1" customWidth="1"/>
    <col min="11778" max="11786" width="0" style="1" hidden="1" customWidth="1"/>
    <col min="11787" max="11787" width="4" style="1" customWidth="1"/>
    <col min="11788" max="11788" width="7.42578125" style="1" bestFit="1" customWidth="1"/>
    <col min="11789" max="11789" width="6" style="1" bestFit="1" customWidth="1"/>
    <col min="11790" max="11790" width="6.5703125" style="1" customWidth="1"/>
    <col min="11791" max="11791" width="8.140625" style="1" customWidth="1"/>
    <col min="11792" max="11793" width="9.140625" style="1" customWidth="1"/>
    <col min="11794" max="11794" width="4.85546875" style="1" customWidth="1"/>
    <col min="11795" max="11795" width="10" style="1" customWidth="1"/>
    <col min="11796" max="11796" width="8.28515625" style="1" customWidth="1"/>
    <col min="11797" max="11805" width="0" style="1" hidden="1" customWidth="1"/>
    <col min="11806" max="12031" width="9.140625" style="1"/>
    <col min="12032" max="12032" width="6" style="1" bestFit="1" customWidth="1"/>
    <col min="12033" max="12033" width="21" style="1" customWidth="1"/>
    <col min="12034" max="12042" width="0" style="1" hidden="1" customWidth="1"/>
    <col min="12043" max="12043" width="4" style="1" customWidth="1"/>
    <col min="12044" max="12044" width="7.42578125" style="1" bestFit="1" customWidth="1"/>
    <col min="12045" max="12045" width="6" style="1" bestFit="1" customWidth="1"/>
    <col min="12046" max="12046" width="6.5703125" style="1" customWidth="1"/>
    <col min="12047" max="12047" width="8.140625" style="1" customWidth="1"/>
    <col min="12048" max="12049" width="9.140625" style="1" customWidth="1"/>
    <col min="12050" max="12050" width="4.85546875" style="1" customWidth="1"/>
    <col min="12051" max="12051" width="10" style="1" customWidth="1"/>
    <col min="12052" max="12052" width="8.28515625" style="1" customWidth="1"/>
    <col min="12053" max="12061" width="0" style="1" hidden="1" customWidth="1"/>
    <col min="12062" max="12287" width="9.140625" style="1"/>
    <col min="12288" max="12288" width="6" style="1" bestFit="1" customWidth="1"/>
    <col min="12289" max="12289" width="21" style="1" customWidth="1"/>
    <col min="12290" max="12298" width="0" style="1" hidden="1" customWidth="1"/>
    <col min="12299" max="12299" width="4" style="1" customWidth="1"/>
    <col min="12300" max="12300" width="7.42578125" style="1" bestFit="1" customWidth="1"/>
    <col min="12301" max="12301" width="6" style="1" bestFit="1" customWidth="1"/>
    <col min="12302" max="12302" width="6.5703125" style="1" customWidth="1"/>
    <col min="12303" max="12303" width="8.140625" style="1" customWidth="1"/>
    <col min="12304" max="12305" width="9.140625" style="1" customWidth="1"/>
    <col min="12306" max="12306" width="4.85546875" style="1" customWidth="1"/>
    <col min="12307" max="12307" width="10" style="1" customWidth="1"/>
    <col min="12308" max="12308" width="8.28515625" style="1" customWidth="1"/>
    <col min="12309" max="12317" width="0" style="1" hidden="1" customWidth="1"/>
    <col min="12318" max="12543" width="9.140625" style="1"/>
    <col min="12544" max="12544" width="6" style="1" bestFit="1" customWidth="1"/>
    <col min="12545" max="12545" width="21" style="1" customWidth="1"/>
    <col min="12546" max="12554" width="0" style="1" hidden="1" customWidth="1"/>
    <col min="12555" max="12555" width="4" style="1" customWidth="1"/>
    <col min="12556" max="12556" width="7.42578125" style="1" bestFit="1" customWidth="1"/>
    <col min="12557" max="12557" width="6" style="1" bestFit="1" customWidth="1"/>
    <col min="12558" max="12558" width="6.5703125" style="1" customWidth="1"/>
    <col min="12559" max="12559" width="8.140625" style="1" customWidth="1"/>
    <col min="12560" max="12561" width="9.140625" style="1" customWidth="1"/>
    <col min="12562" max="12562" width="4.85546875" style="1" customWidth="1"/>
    <col min="12563" max="12563" width="10" style="1" customWidth="1"/>
    <col min="12564" max="12564" width="8.28515625" style="1" customWidth="1"/>
    <col min="12565" max="12573" width="0" style="1" hidden="1" customWidth="1"/>
    <col min="12574" max="12799" width="9.140625" style="1"/>
    <col min="12800" max="12800" width="6" style="1" bestFit="1" customWidth="1"/>
    <col min="12801" max="12801" width="21" style="1" customWidth="1"/>
    <col min="12802" max="12810" width="0" style="1" hidden="1" customWidth="1"/>
    <col min="12811" max="12811" width="4" style="1" customWidth="1"/>
    <col min="12812" max="12812" width="7.42578125" style="1" bestFit="1" customWidth="1"/>
    <col min="12813" max="12813" width="6" style="1" bestFit="1" customWidth="1"/>
    <col min="12814" max="12814" width="6.5703125" style="1" customWidth="1"/>
    <col min="12815" max="12815" width="8.140625" style="1" customWidth="1"/>
    <col min="12816" max="12817" width="9.140625" style="1" customWidth="1"/>
    <col min="12818" max="12818" width="4.85546875" style="1" customWidth="1"/>
    <col min="12819" max="12819" width="10" style="1" customWidth="1"/>
    <col min="12820" max="12820" width="8.28515625" style="1" customWidth="1"/>
    <col min="12821" max="12829" width="0" style="1" hidden="1" customWidth="1"/>
    <col min="12830" max="13055" width="9.140625" style="1"/>
    <col min="13056" max="13056" width="6" style="1" bestFit="1" customWidth="1"/>
    <col min="13057" max="13057" width="21" style="1" customWidth="1"/>
    <col min="13058" max="13066" width="0" style="1" hidden="1" customWidth="1"/>
    <col min="13067" max="13067" width="4" style="1" customWidth="1"/>
    <col min="13068" max="13068" width="7.42578125" style="1" bestFit="1" customWidth="1"/>
    <col min="13069" max="13069" width="6" style="1" bestFit="1" customWidth="1"/>
    <col min="13070" max="13070" width="6.5703125" style="1" customWidth="1"/>
    <col min="13071" max="13071" width="8.140625" style="1" customWidth="1"/>
    <col min="13072" max="13073" width="9.140625" style="1" customWidth="1"/>
    <col min="13074" max="13074" width="4.85546875" style="1" customWidth="1"/>
    <col min="13075" max="13075" width="10" style="1" customWidth="1"/>
    <col min="13076" max="13076" width="8.28515625" style="1" customWidth="1"/>
    <col min="13077" max="13085" width="0" style="1" hidden="1" customWidth="1"/>
    <col min="13086" max="13311" width="9.140625" style="1"/>
    <col min="13312" max="13312" width="6" style="1" bestFit="1" customWidth="1"/>
    <col min="13313" max="13313" width="21" style="1" customWidth="1"/>
    <col min="13314" max="13322" width="0" style="1" hidden="1" customWidth="1"/>
    <col min="13323" max="13323" width="4" style="1" customWidth="1"/>
    <col min="13324" max="13324" width="7.42578125" style="1" bestFit="1" customWidth="1"/>
    <col min="13325" max="13325" width="6" style="1" bestFit="1" customWidth="1"/>
    <col min="13326" max="13326" width="6.5703125" style="1" customWidth="1"/>
    <col min="13327" max="13327" width="8.140625" style="1" customWidth="1"/>
    <col min="13328" max="13329" width="9.140625" style="1" customWidth="1"/>
    <col min="13330" max="13330" width="4.85546875" style="1" customWidth="1"/>
    <col min="13331" max="13331" width="10" style="1" customWidth="1"/>
    <col min="13332" max="13332" width="8.28515625" style="1" customWidth="1"/>
    <col min="13333" max="13341" width="0" style="1" hidden="1" customWidth="1"/>
    <col min="13342" max="13567" width="9.140625" style="1"/>
    <col min="13568" max="13568" width="6" style="1" bestFit="1" customWidth="1"/>
    <col min="13569" max="13569" width="21" style="1" customWidth="1"/>
    <col min="13570" max="13578" width="0" style="1" hidden="1" customWidth="1"/>
    <col min="13579" max="13579" width="4" style="1" customWidth="1"/>
    <col min="13580" max="13580" width="7.42578125" style="1" bestFit="1" customWidth="1"/>
    <col min="13581" max="13581" width="6" style="1" bestFit="1" customWidth="1"/>
    <col min="13582" max="13582" width="6.5703125" style="1" customWidth="1"/>
    <col min="13583" max="13583" width="8.140625" style="1" customWidth="1"/>
    <col min="13584" max="13585" width="9.140625" style="1" customWidth="1"/>
    <col min="13586" max="13586" width="4.85546875" style="1" customWidth="1"/>
    <col min="13587" max="13587" width="10" style="1" customWidth="1"/>
    <col min="13588" max="13588" width="8.28515625" style="1" customWidth="1"/>
    <col min="13589" max="13597" width="0" style="1" hidden="1" customWidth="1"/>
    <col min="13598" max="13823" width="9.140625" style="1"/>
    <col min="13824" max="13824" width="6" style="1" bestFit="1" customWidth="1"/>
    <col min="13825" max="13825" width="21" style="1" customWidth="1"/>
    <col min="13826" max="13834" width="0" style="1" hidden="1" customWidth="1"/>
    <col min="13835" max="13835" width="4" style="1" customWidth="1"/>
    <col min="13836" max="13836" width="7.42578125" style="1" bestFit="1" customWidth="1"/>
    <col min="13837" max="13837" width="6" style="1" bestFit="1" customWidth="1"/>
    <col min="13838" max="13838" width="6.5703125" style="1" customWidth="1"/>
    <col min="13839" max="13839" width="8.140625" style="1" customWidth="1"/>
    <col min="13840" max="13841" width="9.140625" style="1" customWidth="1"/>
    <col min="13842" max="13842" width="4.85546875" style="1" customWidth="1"/>
    <col min="13843" max="13843" width="10" style="1" customWidth="1"/>
    <col min="13844" max="13844" width="8.28515625" style="1" customWidth="1"/>
    <col min="13845" max="13853" width="0" style="1" hidden="1" customWidth="1"/>
    <col min="13854" max="14079" width="9.140625" style="1"/>
    <col min="14080" max="14080" width="6" style="1" bestFit="1" customWidth="1"/>
    <col min="14081" max="14081" width="21" style="1" customWidth="1"/>
    <col min="14082" max="14090" width="0" style="1" hidden="1" customWidth="1"/>
    <col min="14091" max="14091" width="4" style="1" customWidth="1"/>
    <col min="14092" max="14092" width="7.42578125" style="1" bestFit="1" customWidth="1"/>
    <col min="14093" max="14093" width="6" style="1" bestFit="1" customWidth="1"/>
    <col min="14094" max="14094" width="6.5703125" style="1" customWidth="1"/>
    <col min="14095" max="14095" width="8.140625" style="1" customWidth="1"/>
    <col min="14096" max="14097" width="9.140625" style="1" customWidth="1"/>
    <col min="14098" max="14098" width="4.85546875" style="1" customWidth="1"/>
    <col min="14099" max="14099" width="10" style="1" customWidth="1"/>
    <col min="14100" max="14100" width="8.28515625" style="1" customWidth="1"/>
    <col min="14101" max="14109" width="0" style="1" hidden="1" customWidth="1"/>
    <col min="14110" max="14335" width="9.140625" style="1"/>
    <col min="14336" max="14336" width="6" style="1" bestFit="1" customWidth="1"/>
    <col min="14337" max="14337" width="21" style="1" customWidth="1"/>
    <col min="14338" max="14346" width="0" style="1" hidden="1" customWidth="1"/>
    <col min="14347" max="14347" width="4" style="1" customWidth="1"/>
    <col min="14348" max="14348" width="7.42578125" style="1" bestFit="1" customWidth="1"/>
    <col min="14349" max="14349" width="6" style="1" bestFit="1" customWidth="1"/>
    <col min="14350" max="14350" width="6.5703125" style="1" customWidth="1"/>
    <col min="14351" max="14351" width="8.140625" style="1" customWidth="1"/>
    <col min="14352" max="14353" width="9.140625" style="1" customWidth="1"/>
    <col min="14354" max="14354" width="4.85546875" style="1" customWidth="1"/>
    <col min="14355" max="14355" width="10" style="1" customWidth="1"/>
    <col min="14356" max="14356" width="8.28515625" style="1" customWidth="1"/>
    <col min="14357" max="14365" width="0" style="1" hidden="1" customWidth="1"/>
    <col min="14366" max="14591" width="9.140625" style="1"/>
    <col min="14592" max="14592" width="6" style="1" bestFit="1" customWidth="1"/>
    <col min="14593" max="14593" width="21" style="1" customWidth="1"/>
    <col min="14594" max="14602" width="0" style="1" hidden="1" customWidth="1"/>
    <col min="14603" max="14603" width="4" style="1" customWidth="1"/>
    <col min="14604" max="14604" width="7.42578125" style="1" bestFit="1" customWidth="1"/>
    <col min="14605" max="14605" width="6" style="1" bestFit="1" customWidth="1"/>
    <col min="14606" max="14606" width="6.5703125" style="1" customWidth="1"/>
    <col min="14607" max="14607" width="8.140625" style="1" customWidth="1"/>
    <col min="14608" max="14609" width="9.140625" style="1" customWidth="1"/>
    <col min="14610" max="14610" width="4.85546875" style="1" customWidth="1"/>
    <col min="14611" max="14611" width="10" style="1" customWidth="1"/>
    <col min="14612" max="14612" width="8.28515625" style="1" customWidth="1"/>
    <col min="14613" max="14621" width="0" style="1" hidden="1" customWidth="1"/>
    <col min="14622" max="14847" width="9.140625" style="1"/>
    <col min="14848" max="14848" width="6" style="1" bestFit="1" customWidth="1"/>
    <col min="14849" max="14849" width="21" style="1" customWidth="1"/>
    <col min="14850" max="14858" width="0" style="1" hidden="1" customWidth="1"/>
    <col min="14859" max="14859" width="4" style="1" customWidth="1"/>
    <col min="14860" max="14860" width="7.42578125" style="1" bestFit="1" customWidth="1"/>
    <col min="14861" max="14861" width="6" style="1" bestFit="1" customWidth="1"/>
    <col min="14862" max="14862" width="6.5703125" style="1" customWidth="1"/>
    <col min="14863" max="14863" width="8.140625" style="1" customWidth="1"/>
    <col min="14864" max="14865" width="9.140625" style="1" customWidth="1"/>
    <col min="14866" max="14866" width="4.85546875" style="1" customWidth="1"/>
    <col min="14867" max="14867" width="10" style="1" customWidth="1"/>
    <col min="14868" max="14868" width="8.28515625" style="1" customWidth="1"/>
    <col min="14869" max="14877" width="0" style="1" hidden="1" customWidth="1"/>
    <col min="14878" max="15103" width="9.140625" style="1"/>
    <col min="15104" max="15104" width="6" style="1" bestFit="1" customWidth="1"/>
    <col min="15105" max="15105" width="21" style="1" customWidth="1"/>
    <col min="15106" max="15114" width="0" style="1" hidden="1" customWidth="1"/>
    <col min="15115" max="15115" width="4" style="1" customWidth="1"/>
    <col min="15116" max="15116" width="7.42578125" style="1" bestFit="1" customWidth="1"/>
    <col min="15117" max="15117" width="6" style="1" bestFit="1" customWidth="1"/>
    <col min="15118" max="15118" width="6.5703125" style="1" customWidth="1"/>
    <col min="15119" max="15119" width="8.140625" style="1" customWidth="1"/>
    <col min="15120" max="15121" width="9.140625" style="1" customWidth="1"/>
    <col min="15122" max="15122" width="4.85546875" style="1" customWidth="1"/>
    <col min="15123" max="15123" width="10" style="1" customWidth="1"/>
    <col min="15124" max="15124" width="8.28515625" style="1" customWidth="1"/>
    <col min="15125" max="15133" width="0" style="1" hidden="1" customWidth="1"/>
    <col min="15134" max="15359" width="9.140625" style="1"/>
    <col min="15360" max="15360" width="6" style="1" bestFit="1" customWidth="1"/>
    <col min="15361" max="15361" width="21" style="1" customWidth="1"/>
    <col min="15362" max="15370" width="0" style="1" hidden="1" customWidth="1"/>
    <col min="15371" max="15371" width="4" style="1" customWidth="1"/>
    <col min="15372" max="15372" width="7.42578125" style="1" bestFit="1" customWidth="1"/>
    <col min="15373" max="15373" width="6" style="1" bestFit="1" customWidth="1"/>
    <col min="15374" max="15374" width="6.5703125" style="1" customWidth="1"/>
    <col min="15375" max="15375" width="8.140625" style="1" customWidth="1"/>
    <col min="15376" max="15377" width="9.140625" style="1" customWidth="1"/>
    <col min="15378" max="15378" width="4.85546875" style="1" customWidth="1"/>
    <col min="15379" max="15379" width="10" style="1" customWidth="1"/>
    <col min="15380" max="15380" width="8.28515625" style="1" customWidth="1"/>
    <col min="15381" max="15389" width="0" style="1" hidden="1" customWidth="1"/>
    <col min="15390" max="15615" width="9.140625" style="1"/>
    <col min="15616" max="15616" width="6" style="1" bestFit="1" customWidth="1"/>
    <col min="15617" max="15617" width="21" style="1" customWidth="1"/>
    <col min="15618" max="15626" width="0" style="1" hidden="1" customWidth="1"/>
    <col min="15627" max="15627" width="4" style="1" customWidth="1"/>
    <col min="15628" max="15628" width="7.42578125" style="1" bestFit="1" customWidth="1"/>
    <col min="15629" max="15629" width="6" style="1" bestFit="1" customWidth="1"/>
    <col min="15630" max="15630" width="6.5703125" style="1" customWidth="1"/>
    <col min="15631" max="15631" width="8.140625" style="1" customWidth="1"/>
    <col min="15632" max="15633" width="9.140625" style="1" customWidth="1"/>
    <col min="15634" max="15634" width="4.85546875" style="1" customWidth="1"/>
    <col min="15635" max="15635" width="10" style="1" customWidth="1"/>
    <col min="15636" max="15636" width="8.28515625" style="1" customWidth="1"/>
    <col min="15637" max="15645" width="0" style="1" hidden="1" customWidth="1"/>
    <col min="15646" max="15871" width="9.140625" style="1"/>
    <col min="15872" max="15872" width="6" style="1" bestFit="1" customWidth="1"/>
    <col min="15873" max="15873" width="21" style="1" customWidth="1"/>
    <col min="15874" max="15882" width="0" style="1" hidden="1" customWidth="1"/>
    <col min="15883" max="15883" width="4" style="1" customWidth="1"/>
    <col min="15884" max="15884" width="7.42578125" style="1" bestFit="1" customWidth="1"/>
    <col min="15885" max="15885" width="6" style="1" bestFit="1" customWidth="1"/>
    <col min="15886" max="15886" width="6.5703125" style="1" customWidth="1"/>
    <col min="15887" max="15887" width="8.140625" style="1" customWidth="1"/>
    <col min="15888" max="15889" width="9.140625" style="1" customWidth="1"/>
    <col min="15890" max="15890" width="4.85546875" style="1" customWidth="1"/>
    <col min="15891" max="15891" width="10" style="1" customWidth="1"/>
    <col min="15892" max="15892" width="8.28515625" style="1" customWidth="1"/>
    <col min="15893" max="15901" width="0" style="1" hidden="1" customWidth="1"/>
    <col min="15902" max="16127" width="9.140625" style="1"/>
    <col min="16128" max="16128" width="6" style="1" bestFit="1" customWidth="1"/>
    <col min="16129" max="16129" width="21" style="1" customWidth="1"/>
    <col min="16130" max="16138" width="0" style="1" hidden="1" customWidth="1"/>
    <col min="16139" max="16139" width="4" style="1" customWidth="1"/>
    <col min="16140" max="16140" width="7.42578125" style="1" bestFit="1" customWidth="1"/>
    <col min="16141" max="16141" width="6" style="1" bestFit="1" customWidth="1"/>
    <col min="16142" max="16142" width="6.5703125" style="1" customWidth="1"/>
    <col min="16143" max="16143" width="8.140625" style="1" customWidth="1"/>
    <col min="16144" max="16145" width="9.140625" style="1" customWidth="1"/>
    <col min="16146" max="16146" width="4.85546875" style="1" customWidth="1"/>
    <col min="16147" max="16147" width="10" style="1" customWidth="1"/>
    <col min="16148" max="16148" width="8.28515625" style="1" customWidth="1"/>
    <col min="16149" max="16157" width="0" style="1" hidden="1" customWidth="1"/>
    <col min="16158" max="16384" width="9.140625" style="1"/>
  </cols>
  <sheetData>
    <row r="1" spans="1:22" ht="12" thickBot="1">
      <c r="C1" s="148" t="s">
        <v>0</v>
      </c>
      <c r="D1" s="149"/>
      <c r="E1" s="149"/>
      <c r="F1" s="149"/>
      <c r="G1" s="149"/>
      <c r="H1" s="149"/>
      <c r="I1" s="149"/>
      <c r="J1" s="150"/>
      <c r="L1" s="148" t="s">
        <v>1</v>
      </c>
      <c r="M1" s="149"/>
      <c r="N1" s="149"/>
      <c r="O1" s="149"/>
      <c r="P1" s="149"/>
      <c r="Q1" s="149"/>
      <c r="R1" s="149"/>
      <c r="S1" s="150"/>
    </row>
    <row r="2" spans="1:22" ht="12" thickBot="1">
      <c r="C2" s="106"/>
      <c r="D2" s="107"/>
      <c r="E2" s="107"/>
      <c r="F2" s="107"/>
      <c r="G2" s="107"/>
      <c r="H2" s="107"/>
      <c r="I2" s="107"/>
      <c r="J2" s="108"/>
      <c r="L2" s="106"/>
      <c r="M2" s="107"/>
      <c r="N2" s="107"/>
      <c r="O2" s="107"/>
      <c r="P2" s="107"/>
      <c r="Q2" s="107"/>
      <c r="R2" s="107"/>
      <c r="S2" s="108"/>
    </row>
    <row r="3" spans="1:22" ht="42" thickBot="1">
      <c r="C3" s="106"/>
      <c r="D3" s="107"/>
      <c r="E3" s="107"/>
      <c r="F3" s="107"/>
      <c r="G3" s="107"/>
      <c r="H3" s="107"/>
      <c r="I3" s="107"/>
      <c r="J3" s="108"/>
      <c r="L3" s="65" t="s">
        <v>136</v>
      </c>
      <c r="M3" s="66" t="s">
        <v>137</v>
      </c>
      <c r="N3" s="66" t="s">
        <v>138</v>
      </c>
      <c r="O3" s="66" t="s">
        <v>139</v>
      </c>
      <c r="P3" s="67" t="s">
        <v>7</v>
      </c>
      <c r="Q3" s="67" t="s">
        <v>140</v>
      </c>
      <c r="R3" s="69" t="s">
        <v>141</v>
      </c>
      <c r="S3" s="69" t="s">
        <v>142</v>
      </c>
      <c r="T3" s="3"/>
      <c r="V3" s="1"/>
    </row>
    <row r="4" spans="1:22" ht="75" thickBot="1">
      <c r="C4" s="106"/>
      <c r="D4" s="107"/>
      <c r="E4" s="107"/>
      <c r="F4" s="107"/>
      <c r="G4" s="107"/>
      <c r="H4" s="107"/>
      <c r="I4" s="107"/>
      <c r="J4" s="108"/>
      <c r="L4" s="61" t="s">
        <v>143</v>
      </c>
      <c r="M4" s="62" t="s">
        <v>144</v>
      </c>
      <c r="N4" s="61" t="s">
        <v>145</v>
      </c>
      <c r="O4" s="95" t="s">
        <v>146</v>
      </c>
      <c r="P4" s="63" t="s">
        <v>147</v>
      </c>
      <c r="Q4" s="63" t="s">
        <v>148</v>
      </c>
      <c r="R4" s="64" t="s">
        <v>149</v>
      </c>
      <c r="S4" s="68" t="s">
        <v>150</v>
      </c>
      <c r="T4" s="3"/>
      <c r="V4" s="1"/>
    </row>
    <row r="5" spans="1:22" ht="12" thickBot="1">
      <c r="C5" s="106"/>
      <c r="D5" s="107"/>
      <c r="E5" s="107"/>
      <c r="F5" s="107"/>
      <c r="G5" s="107"/>
      <c r="H5" s="107"/>
      <c r="I5" s="107"/>
      <c r="J5" s="108"/>
      <c r="L5" s="106"/>
      <c r="M5" s="107"/>
      <c r="N5" s="1"/>
      <c r="O5" s="96"/>
      <c r="P5" s="1"/>
      <c r="Q5" s="1"/>
      <c r="R5" s="107"/>
      <c r="S5" s="108"/>
      <c r="T5" s="1"/>
      <c r="V5" s="1"/>
    </row>
    <row r="6" spans="1:22" ht="33.75">
      <c r="A6" s="1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8</v>
      </c>
      <c r="I6" s="10" t="s">
        <v>9</v>
      </c>
      <c r="J6" s="11" t="s">
        <v>10</v>
      </c>
      <c r="K6" s="12" t="s">
        <v>11</v>
      </c>
      <c r="L6" s="4" t="s">
        <v>3</v>
      </c>
      <c r="M6" s="13" t="s">
        <v>12</v>
      </c>
      <c r="N6" s="6" t="s">
        <v>5</v>
      </c>
      <c r="O6" s="97" t="s">
        <v>6</v>
      </c>
      <c r="P6" s="8" t="s">
        <v>7</v>
      </c>
      <c r="Q6" s="9" t="s">
        <v>8</v>
      </c>
      <c r="R6" s="10" t="s">
        <v>9</v>
      </c>
      <c r="S6" s="11" t="s">
        <v>10</v>
      </c>
      <c r="T6" s="82" t="s">
        <v>151</v>
      </c>
      <c r="U6" s="83" t="s">
        <v>152</v>
      </c>
      <c r="V6" s="1"/>
    </row>
    <row r="7" spans="1:22">
      <c r="A7" s="1" t="s">
        <v>13</v>
      </c>
      <c r="C7" s="114"/>
      <c r="D7" s="115">
        <v>2003</v>
      </c>
      <c r="E7" s="116"/>
      <c r="F7" s="117"/>
      <c r="G7" s="118"/>
      <c r="H7" s="119"/>
      <c r="I7" s="120"/>
      <c r="J7" s="121"/>
      <c r="K7" s="22"/>
      <c r="L7" s="114"/>
      <c r="M7" s="122">
        <v>2003</v>
      </c>
      <c r="N7" s="116"/>
      <c r="O7" s="123"/>
      <c r="P7" s="118"/>
      <c r="Q7" s="119"/>
      <c r="R7" s="120"/>
      <c r="S7" s="121"/>
      <c r="T7" s="24"/>
      <c r="U7" s="83" t="s">
        <v>155</v>
      </c>
      <c r="V7" s="1"/>
    </row>
    <row r="8" spans="1:22">
      <c r="A8" s="124">
        <v>31003</v>
      </c>
      <c r="B8" s="125" t="s">
        <v>14</v>
      </c>
      <c r="C8" s="38">
        <v>0.5</v>
      </c>
      <c r="D8" s="38">
        <v>2</v>
      </c>
      <c r="E8" s="38">
        <v>2</v>
      </c>
      <c r="F8" s="38">
        <v>3</v>
      </c>
      <c r="G8" s="38">
        <v>2.5</v>
      </c>
      <c r="H8" s="38">
        <v>0.5</v>
      </c>
      <c r="I8" s="38">
        <v>1</v>
      </c>
      <c r="J8" s="37">
        <v>3</v>
      </c>
      <c r="K8" s="126">
        <f t="shared" ref="K8:K71" si="0">SUM(C8:J8)</f>
        <v>14.5</v>
      </c>
      <c r="L8" s="38">
        <v>0.5</v>
      </c>
      <c r="M8" s="38">
        <v>2</v>
      </c>
      <c r="N8" s="38">
        <v>2</v>
      </c>
      <c r="O8" s="101">
        <v>3</v>
      </c>
      <c r="P8" s="38">
        <v>2.5</v>
      </c>
      <c r="Q8" s="38">
        <v>0.5</v>
      </c>
      <c r="R8" s="38">
        <v>1</v>
      </c>
      <c r="S8" s="37">
        <v>3</v>
      </c>
      <c r="T8" s="38">
        <v>14.5</v>
      </c>
      <c r="U8" s="127">
        <f>SUM(L8:S8)</f>
        <v>14.5</v>
      </c>
      <c r="V8" s="1"/>
    </row>
    <row r="9" spans="1:22">
      <c r="A9" s="124">
        <v>31004</v>
      </c>
      <c r="B9" s="125" t="s">
        <v>15</v>
      </c>
      <c r="C9" s="38">
        <v>0.5</v>
      </c>
      <c r="D9" s="37">
        <v>2</v>
      </c>
      <c r="E9" s="38">
        <v>2</v>
      </c>
      <c r="F9" s="38">
        <v>3</v>
      </c>
      <c r="G9" s="37">
        <v>2.5</v>
      </c>
      <c r="H9" s="38">
        <v>0.5</v>
      </c>
      <c r="I9" s="38">
        <v>0</v>
      </c>
      <c r="J9" s="37">
        <v>3</v>
      </c>
      <c r="K9" s="126">
        <f t="shared" si="0"/>
        <v>13.5</v>
      </c>
      <c r="L9" s="38">
        <v>0.5</v>
      </c>
      <c r="M9" s="37">
        <v>2</v>
      </c>
      <c r="N9" s="38">
        <v>2</v>
      </c>
      <c r="O9" s="101">
        <v>3</v>
      </c>
      <c r="P9" s="37">
        <v>2.5</v>
      </c>
      <c r="Q9" s="38">
        <v>0.5</v>
      </c>
      <c r="R9" s="38">
        <v>0</v>
      </c>
      <c r="S9" s="37">
        <v>3</v>
      </c>
      <c r="T9" s="38">
        <v>13.5</v>
      </c>
      <c r="U9" s="127">
        <f t="shared" ref="U9:U72" si="1">SUM(L9:S9)</f>
        <v>13.5</v>
      </c>
      <c r="V9" s="1"/>
    </row>
    <row r="10" spans="1:22" s="81" customFormat="1">
      <c r="A10" s="128">
        <v>31009</v>
      </c>
      <c r="B10" s="129" t="s">
        <v>16</v>
      </c>
      <c r="C10" s="113">
        <v>0.5</v>
      </c>
      <c r="D10" s="112">
        <v>2</v>
      </c>
      <c r="E10" s="113">
        <v>2</v>
      </c>
      <c r="F10" s="113">
        <v>2</v>
      </c>
      <c r="G10" s="113">
        <v>1.5</v>
      </c>
      <c r="H10" s="113">
        <v>0.5</v>
      </c>
      <c r="I10" s="113">
        <v>2</v>
      </c>
      <c r="J10" s="112">
        <v>3</v>
      </c>
      <c r="K10" s="130">
        <f t="shared" si="0"/>
        <v>13.5</v>
      </c>
      <c r="L10" s="113">
        <v>0.5</v>
      </c>
      <c r="M10" s="112">
        <v>2</v>
      </c>
      <c r="N10" s="113">
        <v>2</v>
      </c>
      <c r="O10" s="101">
        <v>0</v>
      </c>
      <c r="P10" s="113">
        <v>1.5</v>
      </c>
      <c r="Q10" s="113">
        <v>0.5</v>
      </c>
      <c r="R10" s="113">
        <v>2</v>
      </c>
      <c r="S10" s="112">
        <v>3</v>
      </c>
      <c r="T10" s="113">
        <v>13.5</v>
      </c>
      <c r="U10" s="131">
        <f t="shared" si="1"/>
        <v>11.5</v>
      </c>
      <c r="V10" s="81" t="s">
        <v>154</v>
      </c>
    </row>
    <row r="11" spans="1:22">
      <c r="A11" s="124">
        <v>31010</v>
      </c>
      <c r="B11" s="125" t="s">
        <v>17</v>
      </c>
      <c r="C11" s="38">
        <v>0</v>
      </c>
      <c r="D11" s="37">
        <v>1</v>
      </c>
      <c r="E11" s="38">
        <v>1</v>
      </c>
      <c r="F11" s="38">
        <v>3</v>
      </c>
      <c r="G11" s="38">
        <v>1.5</v>
      </c>
      <c r="H11" s="37">
        <v>0</v>
      </c>
      <c r="I11" s="38">
        <v>5</v>
      </c>
      <c r="J11" s="37">
        <v>2</v>
      </c>
      <c r="K11" s="126">
        <f t="shared" si="0"/>
        <v>13.5</v>
      </c>
      <c r="L11" s="37">
        <v>0</v>
      </c>
      <c r="M11" s="37">
        <v>1</v>
      </c>
      <c r="N11" s="38">
        <v>1</v>
      </c>
      <c r="O11" s="101">
        <v>3</v>
      </c>
      <c r="P11" s="38">
        <v>1.5</v>
      </c>
      <c r="Q11" s="37">
        <v>0</v>
      </c>
      <c r="R11" s="38">
        <v>5</v>
      </c>
      <c r="S11" s="37">
        <v>2</v>
      </c>
      <c r="T11" s="38">
        <v>13.5</v>
      </c>
      <c r="U11" s="127">
        <f t="shared" si="1"/>
        <v>13.5</v>
      </c>
      <c r="V11" s="1"/>
    </row>
    <row r="12" spans="1:22">
      <c r="A12" s="124">
        <v>31017</v>
      </c>
      <c r="B12" s="125" t="s">
        <v>18</v>
      </c>
      <c r="C12" s="37">
        <v>0.5</v>
      </c>
      <c r="D12" s="37">
        <v>0</v>
      </c>
      <c r="E12" s="38">
        <v>2</v>
      </c>
      <c r="F12" s="38">
        <v>3</v>
      </c>
      <c r="G12" s="38">
        <v>1.5</v>
      </c>
      <c r="H12" s="38">
        <v>1</v>
      </c>
      <c r="I12" s="38">
        <v>3</v>
      </c>
      <c r="J12" s="37">
        <v>3</v>
      </c>
      <c r="K12" s="126">
        <f t="shared" si="0"/>
        <v>14</v>
      </c>
      <c r="L12" s="37">
        <v>0.5</v>
      </c>
      <c r="M12" s="37">
        <v>0</v>
      </c>
      <c r="N12" s="38">
        <v>2</v>
      </c>
      <c r="O12" s="101">
        <v>3</v>
      </c>
      <c r="P12" s="38">
        <v>1.5</v>
      </c>
      <c r="Q12" s="38">
        <v>1</v>
      </c>
      <c r="R12" s="38">
        <v>3</v>
      </c>
      <c r="S12" s="37">
        <v>3</v>
      </c>
      <c r="T12" s="38">
        <v>14</v>
      </c>
      <c r="U12" s="127">
        <f t="shared" si="1"/>
        <v>14</v>
      </c>
      <c r="V12" s="1"/>
    </row>
    <row r="13" spans="1:22">
      <c r="A13" s="124">
        <v>31019</v>
      </c>
      <c r="B13" s="125" t="s">
        <v>19</v>
      </c>
      <c r="C13" s="37">
        <v>0</v>
      </c>
      <c r="D13" s="37">
        <v>0</v>
      </c>
      <c r="E13" s="38">
        <v>1</v>
      </c>
      <c r="F13" s="38">
        <v>3</v>
      </c>
      <c r="G13" s="38">
        <v>1.5</v>
      </c>
      <c r="H13" s="38">
        <v>0.5</v>
      </c>
      <c r="I13" s="38">
        <v>5</v>
      </c>
      <c r="J13" s="37">
        <v>2</v>
      </c>
      <c r="K13" s="126">
        <f t="shared" si="0"/>
        <v>13</v>
      </c>
      <c r="L13" s="37">
        <v>0</v>
      </c>
      <c r="M13" s="37">
        <v>0</v>
      </c>
      <c r="N13" s="38">
        <v>1</v>
      </c>
      <c r="O13" s="101">
        <v>3</v>
      </c>
      <c r="P13" s="38">
        <v>1.5</v>
      </c>
      <c r="Q13" s="38">
        <v>0.5</v>
      </c>
      <c r="R13" s="38">
        <v>5</v>
      </c>
      <c r="S13" s="37">
        <v>2</v>
      </c>
      <c r="T13" s="38">
        <v>13</v>
      </c>
      <c r="U13" s="127">
        <f t="shared" si="1"/>
        <v>13</v>
      </c>
      <c r="V13" s="1"/>
    </row>
    <row r="14" spans="1:22">
      <c r="A14" s="124">
        <v>31020</v>
      </c>
      <c r="B14" s="125" t="s">
        <v>20</v>
      </c>
      <c r="C14" s="37">
        <v>0.5</v>
      </c>
      <c r="D14" s="37">
        <v>2</v>
      </c>
      <c r="E14" s="38">
        <v>2</v>
      </c>
      <c r="F14" s="38">
        <v>3</v>
      </c>
      <c r="G14" s="38">
        <v>1.5</v>
      </c>
      <c r="H14" s="38">
        <v>1</v>
      </c>
      <c r="I14" s="38">
        <v>2</v>
      </c>
      <c r="J14" s="37">
        <v>3</v>
      </c>
      <c r="K14" s="126">
        <f t="shared" si="0"/>
        <v>15</v>
      </c>
      <c r="L14" s="37">
        <v>0.5</v>
      </c>
      <c r="M14" s="37">
        <v>2</v>
      </c>
      <c r="N14" s="38">
        <v>2</v>
      </c>
      <c r="O14" s="101">
        <v>3</v>
      </c>
      <c r="P14" s="38">
        <v>1.5</v>
      </c>
      <c r="Q14" s="38">
        <v>1</v>
      </c>
      <c r="R14" s="38">
        <v>2</v>
      </c>
      <c r="S14" s="37">
        <v>3</v>
      </c>
      <c r="T14" s="38">
        <v>15</v>
      </c>
      <c r="U14" s="127">
        <f t="shared" si="1"/>
        <v>15</v>
      </c>
      <c r="V14" s="1"/>
    </row>
    <row r="15" spans="1:22">
      <c r="A15" s="124">
        <v>31025</v>
      </c>
      <c r="B15" s="125" t="s">
        <v>21</v>
      </c>
      <c r="C15" s="37">
        <v>0.5</v>
      </c>
      <c r="D15" s="37">
        <v>1</v>
      </c>
      <c r="E15" s="38">
        <v>2</v>
      </c>
      <c r="F15" s="38">
        <v>3</v>
      </c>
      <c r="G15" s="38">
        <v>1.5</v>
      </c>
      <c r="H15" s="38">
        <v>1</v>
      </c>
      <c r="I15" s="38">
        <v>4</v>
      </c>
      <c r="J15" s="37">
        <v>2</v>
      </c>
      <c r="K15" s="126">
        <f t="shared" si="0"/>
        <v>15</v>
      </c>
      <c r="L15" s="37">
        <v>0.5</v>
      </c>
      <c r="M15" s="37">
        <v>1</v>
      </c>
      <c r="N15" s="38">
        <v>2</v>
      </c>
      <c r="O15" s="101">
        <v>3</v>
      </c>
      <c r="P15" s="38">
        <v>1.5</v>
      </c>
      <c r="Q15" s="38">
        <v>1</v>
      </c>
      <c r="R15" s="38">
        <v>4</v>
      </c>
      <c r="S15" s="37">
        <v>2</v>
      </c>
      <c r="T15" s="38">
        <v>15</v>
      </c>
      <c r="U15" s="127">
        <f t="shared" si="1"/>
        <v>15</v>
      </c>
      <c r="V15" s="1"/>
    </row>
    <row r="16" spans="1:22">
      <c r="A16" s="124">
        <v>31024</v>
      </c>
      <c r="B16" s="125" t="s">
        <v>22</v>
      </c>
      <c r="C16" s="37">
        <v>0.5</v>
      </c>
      <c r="D16" s="37">
        <v>2</v>
      </c>
      <c r="E16" s="38">
        <v>2</v>
      </c>
      <c r="F16" s="38">
        <v>3</v>
      </c>
      <c r="G16" s="37">
        <v>2.5</v>
      </c>
      <c r="H16" s="37">
        <v>0</v>
      </c>
      <c r="I16" s="38">
        <v>5</v>
      </c>
      <c r="J16" s="37">
        <v>3</v>
      </c>
      <c r="K16" s="126">
        <f t="shared" si="0"/>
        <v>18</v>
      </c>
      <c r="L16" s="37">
        <v>0.5</v>
      </c>
      <c r="M16" s="37">
        <v>2</v>
      </c>
      <c r="N16" s="38">
        <v>2</v>
      </c>
      <c r="O16" s="101">
        <v>3</v>
      </c>
      <c r="P16" s="37">
        <v>2.5</v>
      </c>
      <c r="Q16" s="37">
        <v>0</v>
      </c>
      <c r="R16" s="38">
        <v>5</v>
      </c>
      <c r="S16" s="37">
        <v>3</v>
      </c>
      <c r="T16" s="38">
        <v>18</v>
      </c>
      <c r="U16" s="127">
        <f t="shared" si="1"/>
        <v>18</v>
      </c>
      <c r="V16" s="1"/>
    </row>
    <row r="17" spans="1:22">
      <c r="A17" s="124">
        <v>31022</v>
      </c>
      <c r="B17" s="125" t="s">
        <v>23</v>
      </c>
      <c r="C17" s="37">
        <v>0.5</v>
      </c>
      <c r="D17" s="37">
        <v>1</v>
      </c>
      <c r="E17" s="38">
        <v>2</v>
      </c>
      <c r="F17" s="38">
        <v>3</v>
      </c>
      <c r="G17" s="37">
        <v>2.5</v>
      </c>
      <c r="H17" s="38">
        <v>0.5</v>
      </c>
      <c r="I17" s="38">
        <v>1</v>
      </c>
      <c r="J17" s="37">
        <v>3</v>
      </c>
      <c r="K17" s="126">
        <f t="shared" si="0"/>
        <v>13.5</v>
      </c>
      <c r="L17" s="37">
        <v>0.5</v>
      </c>
      <c r="M17" s="37">
        <v>1</v>
      </c>
      <c r="N17" s="38">
        <v>2</v>
      </c>
      <c r="O17" s="101">
        <v>3</v>
      </c>
      <c r="P17" s="37">
        <v>2.5</v>
      </c>
      <c r="Q17" s="38">
        <v>0.5</v>
      </c>
      <c r="R17" s="38">
        <v>1</v>
      </c>
      <c r="S17" s="37">
        <v>3</v>
      </c>
      <c r="T17" s="38">
        <v>13.5</v>
      </c>
      <c r="U17" s="127">
        <f t="shared" si="1"/>
        <v>13.5</v>
      </c>
      <c r="V17" s="1"/>
    </row>
    <row r="18" spans="1:22">
      <c r="A18" s="124">
        <v>31027</v>
      </c>
      <c r="B18" s="125" t="s">
        <v>24</v>
      </c>
      <c r="C18" s="37">
        <v>0</v>
      </c>
      <c r="D18" s="37">
        <v>0</v>
      </c>
      <c r="E18" s="38">
        <v>1</v>
      </c>
      <c r="F18" s="38">
        <v>3</v>
      </c>
      <c r="G18" s="38">
        <v>1.5</v>
      </c>
      <c r="H18" s="38">
        <v>1</v>
      </c>
      <c r="I18" s="38">
        <v>3</v>
      </c>
      <c r="J18" s="37">
        <v>2</v>
      </c>
      <c r="K18" s="126">
        <f t="shared" si="0"/>
        <v>11.5</v>
      </c>
      <c r="L18" s="37">
        <v>0</v>
      </c>
      <c r="M18" s="37">
        <v>0</v>
      </c>
      <c r="N18" s="38">
        <v>1</v>
      </c>
      <c r="O18" s="101">
        <v>3</v>
      </c>
      <c r="P18" s="38">
        <v>1.5</v>
      </c>
      <c r="Q18" s="38">
        <v>1</v>
      </c>
      <c r="R18" s="38">
        <v>3</v>
      </c>
      <c r="S18" s="37">
        <v>2</v>
      </c>
      <c r="T18" s="38">
        <v>11.5</v>
      </c>
      <c r="U18" s="127">
        <f t="shared" si="1"/>
        <v>11.5</v>
      </c>
      <c r="V18" s="1"/>
    </row>
    <row r="19" spans="1:22">
      <c r="A19" s="124">
        <v>31028</v>
      </c>
      <c r="B19" s="125" t="s">
        <v>25</v>
      </c>
      <c r="C19" s="37">
        <v>0.5</v>
      </c>
      <c r="D19" s="37">
        <v>2</v>
      </c>
      <c r="E19" s="38">
        <v>2</v>
      </c>
      <c r="F19" s="38">
        <v>3</v>
      </c>
      <c r="G19" s="38">
        <v>1.5</v>
      </c>
      <c r="H19" s="38">
        <v>1</v>
      </c>
      <c r="I19" s="38">
        <v>5</v>
      </c>
      <c r="J19" s="37">
        <v>3</v>
      </c>
      <c r="K19" s="126">
        <f t="shared" si="0"/>
        <v>18</v>
      </c>
      <c r="L19" s="37">
        <v>0.5</v>
      </c>
      <c r="M19" s="37">
        <v>2</v>
      </c>
      <c r="N19" s="38">
        <v>2</v>
      </c>
      <c r="O19" s="101">
        <v>3</v>
      </c>
      <c r="P19" s="38">
        <v>1.5</v>
      </c>
      <c r="Q19" s="38">
        <v>1</v>
      </c>
      <c r="R19" s="38">
        <v>5</v>
      </c>
      <c r="S19" s="37">
        <v>3</v>
      </c>
      <c r="T19" s="38">
        <v>18</v>
      </c>
      <c r="U19" s="127">
        <f t="shared" si="1"/>
        <v>18</v>
      </c>
      <c r="V19" s="1"/>
    </row>
    <row r="20" spans="1:22">
      <c r="A20" s="124">
        <v>31031</v>
      </c>
      <c r="B20" s="125" t="s">
        <v>26</v>
      </c>
      <c r="C20" s="37">
        <v>0.5</v>
      </c>
      <c r="D20" s="37">
        <v>2</v>
      </c>
      <c r="E20" s="38">
        <v>2</v>
      </c>
      <c r="F20" s="38">
        <v>3</v>
      </c>
      <c r="G20" s="38">
        <v>1.5</v>
      </c>
      <c r="H20" s="37">
        <v>0</v>
      </c>
      <c r="I20" s="38">
        <v>2</v>
      </c>
      <c r="J20" s="37">
        <v>2</v>
      </c>
      <c r="K20" s="126">
        <f t="shared" si="0"/>
        <v>13</v>
      </c>
      <c r="L20" s="37">
        <v>0.5</v>
      </c>
      <c r="M20" s="37">
        <v>2</v>
      </c>
      <c r="N20" s="38">
        <v>2</v>
      </c>
      <c r="O20" s="101">
        <v>3</v>
      </c>
      <c r="P20" s="38">
        <v>1.5</v>
      </c>
      <c r="Q20" s="37">
        <v>0</v>
      </c>
      <c r="R20" s="38">
        <v>2</v>
      </c>
      <c r="S20" s="37">
        <v>2</v>
      </c>
      <c r="T20" s="38">
        <v>13</v>
      </c>
      <c r="U20" s="127">
        <f t="shared" si="1"/>
        <v>13</v>
      </c>
      <c r="V20" s="1"/>
    </row>
    <row r="21" spans="1:22">
      <c r="A21" s="124">
        <v>31033</v>
      </c>
      <c r="B21" s="125" t="s">
        <v>27</v>
      </c>
      <c r="C21" s="37">
        <v>0.5</v>
      </c>
      <c r="D21" s="37">
        <v>3</v>
      </c>
      <c r="E21" s="38">
        <v>2</v>
      </c>
      <c r="F21" s="38">
        <v>3</v>
      </c>
      <c r="G21" s="37">
        <v>2.5</v>
      </c>
      <c r="H21" s="37">
        <v>0</v>
      </c>
      <c r="I21" s="38">
        <v>3</v>
      </c>
      <c r="J21" s="37">
        <v>3</v>
      </c>
      <c r="K21" s="126">
        <f t="shared" si="0"/>
        <v>17</v>
      </c>
      <c r="L21" s="37">
        <v>0.5</v>
      </c>
      <c r="M21" s="37">
        <v>3</v>
      </c>
      <c r="N21" s="38">
        <v>2</v>
      </c>
      <c r="O21" s="101">
        <v>3</v>
      </c>
      <c r="P21" s="37">
        <v>2.5</v>
      </c>
      <c r="Q21" s="37">
        <v>0</v>
      </c>
      <c r="R21" s="38">
        <v>3</v>
      </c>
      <c r="S21" s="37">
        <v>3</v>
      </c>
      <c r="T21" s="38">
        <v>17</v>
      </c>
      <c r="U21" s="127">
        <f t="shared" si="1"/>
        <v>17</v>
      </c>
      <c r="V21" s="1"/>
    </row>
    <row r="22" spans="1:22">
      <c r="A22" s="124">
        <v>31034</v>
      </c>
      <c r="B22" s="125" t="s">
        <v>28</v>
      </c>
      <c r="C22" s="37">
        <v>0.5</v>
      </c>
      <c r="D22" s="37">
        <v>3</v>
      </c>
      <c r="E22" s="38">
        <v>2</v>
      </c>
      <c r="F22" s="38">
        <v>3</v>
      </c>
      <c r="G22" s="38">
        <v>1.5</v>
      </c>
      <c r="H22" s="38">
        <v>0.5</v>
      </c>
      <c r="I22" s="38">
        <v>1</v>
      </c>
      <c r="J22" s="37">
        <v>2</v>
      </c>
      <c r="K22" s="126">
        <f t="shared" si="0"/>
        <v>13.5</v>
      </c>
      <c r="L22" s="37">
        <v>0.5</v>
      </c>
      <c r="M22" s="37">
        <v>3</v>
      </c>
      <c r="N22" s="38">
        <v>2</v>
      </c>
      <c r="O22" s="101">
        <v>3</v>
      </c>
      <c r="P22" s="38">
        <v>1.5</v>
      </c>
      <c r="Q22" s="38">
        <v>0.5</v>
      </c>
      <c r="R22" s="38">
        <v>1</v>
      </c>
      <c r="S22" s="37">
        <v>2</v>
      </c>
      <c r="T22" s="38">
        <v>13.5</v>
      </c>
      <c r="U22" s="127">
        <f t="shared" si="1"/>
        <v>13.5</v>
      </c>
      <c r="V22" s="1"/>
    </row>
    <row r="23" spans="1:22">
      <c r="A23" s="124">
        <v>31037</v>
      </c>
      <c r="B23" s="125" t="s">
        <v>29</v>
      </c>
      <c r="C23" s="37">
        <v>0.5</v>
      </c>
      <c r="D23" s="37">
        <v>0</v>
      </c>
      <c r="E23" s="38">
        <v>2</v>
      </c>
      <c r="F23" s="38">
        <v>3</v>
      </c>
      <c r="G23" s="38">
        <v>1.5</v>
      </c>
      <c r="H23" s="38">
        <v>1</v>
      </c>
      <c r="I23" s="38">
        <v>1</v>
      </c>
      <c r="J23" s="37">
        <v>3</v>
      </c>
      <c r="K23" s="126">
        <f t="shared" si="0"/>
        <v>12</v>
      </c>
      <c r="L23" s="37">
        <v>0.5</v>
      </c>
      <c r="M23" s="37">
        <v>0</v>
      </c>
      <c r="N23" s="38">
        <v>2</v>
      </c>
      <c r="O23" s="101">
        <v>3</v>
      </c>
      <c r="P23" s="38">
        <v>1.5</v>
      </c>
      <c r="Q23" s="38">
        <v>1</v>
      </c>
      <c r="R23" s="38">
        <v>1</v>
      </c>
      <c r="S23" s="37">
        <v>3</v>
      </c>
      <c r="T23" s="38">
        <v>12</v>
      </c>
      <c r="U23" s="127">
        <f t="shared" si="1"/>
        <v>12</v>
      </c>
      <c r="V23" s="1"/>
    </row>
    <row r="24" spans="1:22">
      <c r="A24" s="124">
        <v>31040</v>
      </c>
      <c r="B24" s="125" t="s">
        <v>30</v>
      </c>
      <c r="C24" s="37">
        <v>0.5</v>
      </c>
      <c r="D24" s="37">
        <v>1</v>
      </c>
      <c r="E24" s="38">
        <v>2</v>
      </c>
      <c r="F24" s="38">
        <v>3</v>
      </c>
      <c r="G24" s="38">
        <v>1.5</v>
      </c>
      <c r="H24" s="37">
        <v>0</v>
      </c>
      <c r="I24" s="38">
        <v>3</v>
      </c>
      <c r="J24" s="37">
        <v>3</v>
      </c>
      <c r="K24" s="126">
        <f t="shared" si="0"/>
        <v>14</v>
      </c>
      <c r="L24" s="37">
        <v>0.5</v>
      </c>
      <c r="M24" s="37">
        <v>1</v>
      </c>
      <c r="N24" s="38">
        <v>2</v>
      </c>
      <c r="O24" s="101">
        <v>3</v>
      </c>
      <c r="P24" s="38">
        <v>1.5</v>
      </c>
      <c r="Q24" s="37">
        <v>0</v>
      </c>
      <c r="R24" s="38">
        <v>3</v>
      </c>
      <c r="S24" s="37">
        <v>3</v>
      </c>
      <c r="T24" s="38">
        <v>14</v>
      </c>
      <c r="U24" s="127">
        <f t="shared" si="1"/>
        <v>14</v>
      </c>
      <c r="V24" s="1"/>
    </row>
    <row r="25" spans="1:22">
      <c r="A25" s="124">
        <v>31058</v>
      </c>
      <c r="B25" s="125" t="s">
        <v>31</v>
      </c>
      <c r="C25" s="37">
        <v>0.5</v>
      </c>
      <c r="D25" s="37">
        <v>3</v>
      </c>
      <c r="E25" s="38">
        <v>2</v>
      </c>
      <c r="F25" s="38">
        <v>3</v>
      </c>
      <c r="G25" s="38">
        <v>1.5</v>
      </c>
      <c r="H25" s="38">
        <v>0.5</v>
      </c>
      <c r="I25" s="37">
        <v>2</v>
      </c>
      <c r="J25" s="37">
        <v>3</v>
      </c>
      <c r="K25" s="126">
        <f t="shared" si="0"/>
        <v>15.5</v>
      </c>
      <c r="L25" s="37">
        <v>0.5</v>
      </c>
      <c r="M25" s="37">
        <v>3</v>
      </c>
      <c r="N25" s="38">
        <v>2</v>
      </c>
      <c r="O25" s="101">
        <v>3</v>
      </c>
      <c r="P25" s="38">
        <v>1.5</v>
      </c>
      <c r="Q25" s="38">
        <v>0.5</v>
      </c>
      <c r="R25" s="37">
        <v>2</v>
      </c>
      <c r="S25" s="37">
        <v>3</v>
      </c>
      <c r="T25" s="38">
        <v>15.5</v>
      </c>
      <c r="U25" s="127">
        <f t="shared" si="1"/>
        <v>15.5</v>
      </c>
      <c r="V25" s="1"/>
    </row>
    <row r="26" spans="1:22">
      <c r="A26" s="124">
        <v>31044</v>
      </c>
      <c r="B26" s="125" t="s">
        <v>32</v>
      </c>
      <c r="C26" s="37">
        <v>0.5</v>
      </c>
      <c r="D26" s="37">
        <v>2</v>
      </c>
      <c r="E26" s="38">
        <v>2</v>
      </c>
      <c r="F26" s="38">
        <v>3</v>
      </c>
      <c r="G26" s="38">
        <v>1.5</v>
      </c>
      <c r="H26" s="38">
        <v>0.5</v>
      </c>
      <c r="I26" s="38">
        <v>3</v>
      </c>
      <c r="J26" s="37">
        <v>2</v>
      </c>
      <c r="K26" s="126">
        <f t="shared" si="0"/>
        <v>14.5</v>
      </c>
      <c r="L26" s="37">
        <v>0.5</v>
      </c>
      <c r="M26" s="37">
        <v>2</v>
      </c>
      <c r="N26" s="38">
        <v>2</v>
      </c>
      <c r="O26" s="101">
        <v>3</v>
      </c>
      <c r="P26" s="38">
        <v>1.5</v>
      </c>
      <c r="Q26" s="38">
        <v>0.5</v>
      </c>
      <c r="R26" s="38">
        <v>3</v>
      </c>
      <c r="S26" s="37">
        <v>2</v>
      </c>
      <c r="T26" s="38">
        <v>14.5</v>
      </c>
      <c r="U26" s="127">
        <f t="shared" si="1"/>
        <v>14.5</v>
      </c>
      <c r="V26" s="1"/>
    </row>
    <row r="27" spans="1:22">
      <c r="A27" s="124">
        <v>31049</v>
      </c>
      <c r="B27" s="125" t="s">
        <v>33</v>
      </c>
      <c r="C27" s="37">
        <v>0.5</v>
      </c>
      <c r="D27" s="37">
        <v>0</v>
      </c>
      <c r="E27" s="38">
        <v>2</v>
      </c>
      <c r="F27" s="38">
        <v>3</v>
      </c>
      <c r="G27" s="38">
        <v>1.5</v>
      </c>
      <c r="H27" s="38">
        <v>1</v>
      </c>
      <c r="I27" s="38">
        <v>2</v>
      </c>
      <c r="J27" s="37">
        <v>3</v>
      </c>
      <c r="K27" s="126">
        <f t="shared" si="0"/>
        <v>13</v>
      </c>
      <c r="L27" s="37">
        <v>0.5</v>
      </c>
      <c r="M27" s="37">
        <v>0</v>
      </c>
      <c r="N27" s="38">
        <v>2</v>
      </c>
      <c r="O27" s="101">
        <v>3</v>
      </c>
      <c r="P27" s="38">
        <v>1.5</v>
      </c>
      <c r="Q27" s="38">
        <v>1</v>
      </c>
      <c r="R27" s="38">
        <v>2</v>
      </c>
      <c r="S27" s="37">
        <v>3</v>
      </c>
      <c r="T27" s="38">
        <v>13</v>
      </c>
      <c r="U27" s="127">
        <f t="shared" si="1"/>
        <v>13</v>
      </c>
      <c r="V27" s="1"/>
    </row>
    <row r="28" spans="1:22">
      <c r="A28" s="124">
        <v>31050</v>
      </c>
      <c r="B28" s="125" t="s">
        <v>34</v>
      </c>
      <c r="C28" s="37">
        <v>0.5</v>
      </c>
      <c r="D28" s="37">
        <v>1</v>
      </c>
      <c r="E28" s="38">
        <v>2</v>
      </c>
      <c r="F28" s="38">
        <v>3</v>
      </c>
      <c r="G28" s="38">
        <v>1.5</v>
      </c>
      <c r="H28" s="38">
        <v>1</v>
      </c>
      <c r="I28" s="38">
        <v>2</v>
      </c>
      <c r="J28" s="37">
        <v>3</v>
      </c>
      <c r="K28" s="126">
        <f t="shared" si="0"/>
        <v>14</v>
      </c>
      <c r="L28" s="37">
        <v>0.5</v>
      </c>
      <c r="M28" s="37">
        <v>1</v>
      </c>
      <c r="N28" s="38">
        <v>2</v>
      </c>
      <c r="O28" s="101">
        <v>3</v>
      </c>
      <c r="P28" s="38">
        <v>1.5</v>
      </c>
      <c r="Q28" s="38">
        <v>1</v>
      </c>
      <c r="R28" s="38">
        <v>2</v>
      </c>
      <c r="S28" s="37">
        <v>3</v>
      </c>
      <c r="T28" s="38">
        <v>14</v>
      </c>
      <c r="U28" s="127">
        <f t="shared" si="1"/>
        <v>14</v>
      </c>
      <c r="V28" s="1"/>
    </row>
    <row r="29" spans="1:22">
      <c r="A29" s="124">
        <v>31137</v>
      </c>
      <c r="B29" s="125" t="s">
        <v>35</v>
      </c>
      <c r="C29" s="37">
        <v>0.5</v>
      </c>
      <c r="D29" s="38">
        <v>2</v>
      </c>
      <c r="E29" s="38">
        <v>2</v>
      </c>
      <c r="F29" s="38">
        <v>3</v>
      </c>
      <c r="G29" s="37">
        <v>2.5</v>
      </c>
      <c r="H29" s="38">
        <v>1</v>
      </c>
      <c r="I29" s="38">
        <v>2</v>
      </c>
      <c r="J29" s="37">
        <v>3</v>
      </c>
      <c r="K29" s="126">
        <f t="shared" si="0"/>
        <v>16</v>
      </c>
      <c r="L29" s="37">
        <v>0.5</v>
      </c>
      <c r="M29" s="37">
        <v>2</v>
      </c>
      <c r="N29" s="38">
        <v>2</v>
      </c>
      <c r="O29" s="101">
        <v>3</v>
      </c>
      <c r="P29" s="37">
        <v>2.5</v>
      </c>
      <c r="Q29" s="38">
        <v>1</v>
      </c>
      <c r="R29" s="38">
        <v>2</v>
      </c>
      <c r="S29" s="37">
        <v>3</v>
      </c>
      <c r="T29" s="38">
        <v>16</v>
      </c>
      <c r="U29" s="127">
        <f t="shared" si="1"/>
        <v>16</v>
      </c>
      <c r="V29" s="1"/>
    </row>
    <row r="30" spans="1:22">
      <c r="A30" s="124">
        <v>31052</v>
      </c>
      <c r="B30" s="125" t="s">
        <v>36</v>
      </c>
      <c r="C30" s="37">
        <v>0.5</v>
      </c>
      <c r="D30" s="37">
        <v>1</v>
      </c>
      <c r="E30" s="38">
        <v>1</v>
      </c>
      <c r="F30" s="38">
        <v>3</v>
      </c>
      <c r="G30" s="38">
        <v>1.5</v>
      </c>
      <c r="H30" s="37">
        <v>0</v>
      </c>
      <c r="I30" s="38">
        <v>3</v>
      </c>
      <c r="J30" s="37">
        <v>3</v>
      </c>
      <c r="K30" s="126">
        <f t="shared" si="0"/>
        <v>13</v>
      </c>
      <c r="L30" s="37">
        <v>0.5</v>
      </c>
      <c r="M30" s="37">
        <v>1</v>
      </c>
      <c r="N30" s="38">
        <v>1</v>
      </c>
      <c r="O30" s="101">
        <v>3</v>
      </c>
      <c r="P30" s="38">
        <v>1.5</v>
      </c>
      <c r="Q30" s="37">
        <v>0</v>
      </c>
      <c r="R30" s="38">
        <v>3</v>
      </c>
      <c r="S30" s="37">
        <v>3</v>
      </c>
      <c r="T30" s="38">
        <v>13</v>
      </c>
      <c r="U30" s="127">
        <f t="shared" si="1"/>
        <v>13</v>
      </c>
      <c r="V30" s="1"/>
    </row>
    <row r="31" spans="1:22">
      <c r="A31" s="124">
        <v>31250</v>
      </c>
      <c r="B31" s="125" t="s">
        <v>37</v>
      </c>
      <c r="C31" s="38">
        <v>0</v>
      </c>
      <c r="D31" s="37">
        <v>1</v>
      </c>
      <c r="E31" s="38">
        <v>1</v>
      </c>
      <c r="F31" s="38">
        <v>3</v>
      </c>
      <c r="G31" s="37">
        <v>2.5</v>
      </c>
      <c r="H31" s="38">
        <v>0.5</v>
      </c>
      <c r="I31" s="38">
        <v>2</v>
      </c>
      <c r="J31" s="37">
        <v>1</v>
      </c>
      <c r="K31" s="126">
        <f t="shared" si="0"/>
        <v>11</v>
      </c>
      <c r="L31" s="38">
        <v>0</v>
      </c>
      <c r="M31" s="37">
        <v>1</v>
      </c>
      <c r="N31" s="38">
        <v>1</v>
      </c>
      <c r="O31" s="101">
        <v>3</v>
      </c>
      <c r="P31" s="37">
        <v>2.5</v>
      </c>
      <c r="Q31" s="38">
        <v>0.5</v>
      </c>
      <c r="R31" s="38">
        <v>2</v>
      </c>
      <c r="S31" s="37">
        <v>1</v>
      </c>
      <c r="T31" s="38">
        <v>11</v>
      </c>
      <c r="U31" s="127">
        <f t="shared" si="1"/>
        <v>11</v>
      </c>
      <c r="V31" s="1"/>
    </row>
    <row r="32" spans="1:22">
      <c r="A32" s="124">
        <v>31054</v>
      </c>
      <c r="B32" s="125" t="s">
        <v>38</v>
      </c>
      <c r="C32" s="37">
        <v>0.5</v>
      </c>
      <c r="D32" s="37">
        <v>2</v>
      </c>
      <c r="E32" s="38">
        <v>2</v>
      </c>
      <c r="F32" s="38">
        <v>3</v>
      </c>
      <c r="G32" s="38">
        <v>1.5</v>
      </c>
      <c r="H32" s="38">
        <v>1</v>
      </c>
      <c r="I32" s="38">
        <v>3</v>
      </c>
      <c r="J32" s="37">
        <v>3</v>
      </c>
      <c r="K32" s="126">
        <f t="shared" si="0"/>
        <v>16</v>
      </c>
      <c r="L32" s="37">
        <v>0.5</v>
      </c>
      <c r="M32" s="37">
        <v>2</v>
      </c>
      <c r="N32" s="38">
        <v>2</v>
      </c>
      <c r="O32" s="101">
        <v>3</v>
      </c>
      <c r="P32" s="38">
        <v>1.5</v>
      </c>
      <c r="Q32" s="38">
        <v>1</v>
      </c>
      <c r="R32" s="38">
        <v>3</v>
      </c>
      <c r="S32" s="37">
        <v>3</v>
      </c>
      <c r="T32" s="38">
        <v>16</v>
      </c>
      <c r="U32" s="127">
        <f t="shared" si="1"/>
        <v>16</v>
      </c>
      <c r="V32" s="1"/>
    </row>
    <row r="33" spans="1:22">
      <c r="A33" s="124">
        <v>31055</v>
      </c>
      <c r="B33" s="125" t="s">
        <v>39</v>
      </c>
      <c r="C33" s="37">
        <v>0.5</v>
      </c>
      <c r="D33" s="37">
        <v>1</v>
      </c>
      <c r="E33" s="38">
        <v>2</v>
      </c>
      <c r="F33" s="38">
        <v>3</v>
      </c>
      <c r="G33" s="38">
        <v>1.5</v>
      </c>
      <c r="H33" s="38">
        <v>0.5</v>
      </c>
      <c r="I33" s="38">
        <v>1</v>
      </c>
      <c r="J33" s="37">
        <v>1</v>
      </c>
      <c r="K33" s="126">
        <f t="shared" si="0"/>
        <v>10.5</v>
      </c>
      <c r="L33" s="37">
        <v>0.5</v>
      </c>
      <c r="M33" s="37">
        <v>1</v>
      </c>
      <c r="N33" s="38">
        <v>2</v>
      </c>
      <c r="O33" s="101">
        <v>3</v>
      </c>
      <c r="P33" s="38">
        <v>1.5</v>
      </c>
      <c r="Q33" s="38">
        <v>0.5</v>
      </c>
      <c r="R33" s="38">
        <v>1</v>
      </c>
      <c r="S33" s="37">
        <v>1</v>
      </c>
      <c r="T33" s="38">
        <v>10.5</v>
      </c>
      <c r="U33" s="127">
        <f t="shared" si="1"/>
        <v>10.5</v>
      </c>
      <c r="V33" s="1"/>
    </row>
    <row r="34" spans="1:22">
      <c r="A34" s="124">
        <v>31253</v>
      </c>
      <c r="B34" s="125" t="s">
        <v>40</v>
      </c>
      <c r="C34" s="37">
        <v>0.5</v>
      </c>
      <c r="D34" s="37">
        <v>0</v>
      </c>
      <c r="E34" s="38">
        <v>1</v>
      </c>
      <c r="F34" s="38">
        <v>3</v>
      </c>
      <c r="G34" s="38">
        <v>1.5</v>
      </c>
      <c r="H34" s="37">
        <v>0</v>
      </c>
      <c r="I34" s="38">
        <v>2</v>
      </c>
      <c r="J34" s="37">
        <v>3</v>
      </c>
      <c r="K34" s="126">
        <f t="shared" si="0"/>
        <v>11</v>
      </c>
      <c r="L34" s="37">
        <v>0.5</v>
      </c>
      <c r="M34" s="37">
        <v>0</v>
      </c>
      <c r="N34" s="38">
        <v>1</v>
      </c>
      <c r="O34" s="101">
        <v>3</v>
      </c>
      <c r="P34" s="38">
        <v>1.5</v>
      </c>
      <c r="Q34" s="37">
        <v>0</v>
      </c>
      <c r="R34" s="38">
        <v>2</v>
      </c>
      <c r="S34" s="37">
        <v>3</v>
      </c>
      <c r="T34" s="38">
        <v>11</v>
      </c>
      <c r="U34" s="127">
        <f t="shared" si="1"/>
        <v>11</v>
      </c>
      <c r="V34" s="1"/>
    </row>
    <row r="35" spans="1:22">
      <c r="A35" s="124">
        <v>31059</v>
      </c>
      <c r="B35" s="125" t="s">
        <v>41</v>
      </c>
      <c r="C35" s="37">
        <v>0.5</v>
      </c>
      <c r="D35" s="37">
        <v>2</v>
      </c>
      <c r="E35" s="38">
        <v>2</v>
      </c>
      <c r="F35" s="38">
        <v>3</v>
      </c>
      <c r="G35" s="38">
        <v>2.5</v>
      </c>
      <c r="H35" s="38">
        <v>1</v>
      </c>
      <c r="I35" s="38">
        <v>0</v>
      </c>
      <c r="J35" s="37">
        <v>2</v>
      </c>
      <c r="K35" s="126">
        <f t="shared" si="0"/>
        <v>13</v>
      </c>
      <c r="L35" s="37">
        <v>0.5</v>
      </c>
      <c r="M35" s="37">
        <v>2</v>
      </c>
      <c r="N35" s="38">
        <v>2</v>
      </c>
      <c r="O35" s="101">
        <v>3</v>
      </c>
      <c r="P35" s="38">
        <v>2.5</v>
      </c>
      <c r="Q35" s="38">
        <v>1</v>
      </c>
      <c r="R35" s="38">
        <v>0</v>
      </c>
      <c r="S35" s="37">
        <v>2</v>
      </c>
      <c r="T35" s="38">
        <v>13</v>
      </c>
      <c r="U35" s="127">
        <f t="shared" si="1"/>
        <v>13</v>
      </c>
      <c r="V35" s="1"/>
    </row>
    <row r="36" spans="1:22">
      <c r="A36" s="124">
        <v>31069</v>
      </c>
      <c r="B36" s="125" t="s">
        <v>42</v>
      </c>
      <c r="C36" s="37">
        <v>0.5</v>
      </c>
      <c r="D36" s="37">
        <v>1</v>
      </c>
      <c r="E36" s="38">
        <v>2</v>
      </c>
      <c r="F36" s="38">
        <v>2</v>
      </c>
      <c r="G36" s="38">
        <v>1.5</v>
      </c>
      <c r="H36" s="38">
        <v>0.5</v>
      </c>
      <c r="I36" s="38">
        <v>2</v>
      </c>
      <c r="J36" s="37">
        <v>3</v>
      </c>
      <c r="K36" s="126">
        <f t="shared" si="0"/>
        <v>12.5</v>
      </c>
      <c r="L36" s="37">
        <v>0.5</v>
      </c>
      <c r="M36" s="37">
        <v>1</v>
      </c>
      <c r="N36" s="38">
        <v>2</v>
      </c>
      <c r="O36" s="101">
        <v>2</v>
      </c>
      <c r="P36" s="38">
        <v>1.5</v>
      </c>
      <c r="Q36" s="38">
        <v>0.5</v>
      </c>
      <c r="R36" s="38">
        <v>2</v>
      </c>
      <c r="S36" s="37">
        <v>3</v>
      </c>
      <c r="T36" s="38">
        <v>12.5</v>
      </c>
      <c r="U36" s="127">
        <f t="shared" si="1"/>
        <v>12.5</v>
      </c>
      <c r="V36" s="1"/>
    </row>
    <row r="37" spans="1:22">
      <c r="A37" s="124">
        <v>31071</v>
      </c>
      <c r="B37" s="125" t="s">
        <v>43</v>
      </c>
      <c r="C37" s="37">
        <v>0.5</v>
      </c>
      <c r="D37" s="37">
        <v>0</v>
      </c>
      <c r="E37" s="38">
        <v>2</v>
      </c>
      <c r="F37" s="38">
        <v>3</v>
      </c>
      <c r="G37" s="38">
        <v>2.5</v>
      </c>
      <c r="H37" s="38">
        <v>1</v>
      </c>
      <c r="I37" s="38">
        <v>0</v>
      </c>
      <c r="J37" s="37">
        <v>3</v>
      </c>
      <c r="K37" s="126">
        <f t="shared" si="0"/>
        <v>12</v>
      </c>
      <c r="L37" s="37">
        <v>0.5</v>
      </c>
      <c r="M37" s="37">
        <v>0</v>
      </c>
      <c r="N37" s="38">
        <v>2</v>
      </c>
      <c r="O37" s="101">
        <v>3</v>
      </c>
      <c r="P37" s="38">
        <v>2.5</v>
      </c>
      <c r="Q37" s="38">
        <v>1</v>
      </c>
      <c r="R37" s="38">
        <v>0</v>
      </c>
      <c r="S37" s="37">
        <v>3</v>
      </c>
      <c r="T37" s="38">
        <v>12</v>
      </c>
      <c r="U37" s="127">
        <f t="shared" si="1"/>
        <v>12</v>
      </c>
      <c r="V37" s="1"/>
    </row>
    <row r="38" spans="1:22">
      <c r="A38" s="124">
        <v>31075</v>
      </c>
      <c r="B38" s="125" t="s">
        <v>44</v>
      </c>
      <c r="C38" s="37">
        <v>0.5</v>
      </c>
      <c r="D38" s="37">
        <v>0</v>
      </c>
      <c r="E38" s="38">
        <v>1</v>
      </c>
      <c r="F38" s="38">
        <v>3</v>
      </c>
      <c r="G38" s="38">
        <v>1.5</v>
      </c>
      <c r="H38" s="37">
        <v>0</v>
      </c>
      <c r="I38" s="38">
        <v>5</v>
      </c>
      <c r="J38" s="37">
        <v>3</v>
      </c>
      <c r="K38" s="126">
        <f t="shared" si="0"/>
        <v>14</v>
      </c>
      <c r="L38" s="37">
        <v>0.5</v>
      </c>
      <c r="M38" s="37">
        <v>0</v>
      </c>
      <c r="N38" s="38">
        <v>1</v>
      </c>
      <c r="O38" s="101">
        <v>3</v>
      </c>
      <c r="P38" s="38">
        <v>1.5</v>
      </c>
      <c r="Q38" s="37">
        <v>0</v>
      </c>
      <c r="R38" s="38">
        <v>5</v>
      </c>
      <c r="S38" s="37">
        <v>3</v>
      </c>
      <c r="T38" s="38">
        <v>14</v>
      </c>
      <c r="U38" s="127">
        <f t="shared" si="1"/>
        <v>14</v>
      </c>
      <c r="V38" s="1"/>
    </row>
    <row r="39" spans="1:22">
      <c r="A39" s="124">
        <v>31081</v>
      </c>
      <c r="B39" s="125" t="s">
        <v>45</v>
      </c>
      <c r="C39" s="37">
        <v>0.5</v>
      </c>
      <c r="D39" s="37">
        <v>2</v>
      </c>
      <c r="E39" s="38">
        <v>1</v>
      </c>
      <c r="F39" s="38">
        <v>3</v>
      </c>
      <c r="G39" s="38">
        <v>1.5</v>
      </c>
      <c r="H39" s="38">
        <v>1</v>
      </c>
      <c r="I39" s="38">
        <v>3</v>
      </c>
      <c r="J39" s="37">
        <v>3</v>
      </c>
      <c r="K39" s="126">
        <f t="shared" si="0"/>
        <v>15</v>
      </c>
      <c r="L39" s="37">
        <v>0.5</v>
      </c>
      <c r="M39" s="37">
        <v>2</v>
      </c>
      <c r="N39" s="38">
        <v>1</v>
      </c>
      <c r="O39" s="101">
        <v>3</v>
      </c>
      <c r="P39" s="38">
        <v>1.5</v>
      </c>
      <c r="Q39" s="38">
        <v>1</v>
      </c>
      <c r="R39" s="38">
        <v>3</v>
      </c>
      <c r="S39" s="37">
        <v>3</v>
      </c>
      <c r="T39" s="38">
        <v>15</v>
      </c>
      <c r="U39" s="127">
        <f t="shared" si="1"/>
        <v>15</v>
      </c>
      <c r="V39" s="1"/>
    </row>
    <row r="40" spans="1:22">
      <c r="A40" s="124">
        <v>31221</v>
      </c>
      <c r="B40" s="125" t="s">
        <v>46</v>
      </c>
      <c r="C40" s="37">
        <v>0</v>
      </c>
      <c r="D40" s="37">
        <v>1</v>
      </c>
      <c r="E40" s="38">
        <v>1</v>
      </c>
      <c r="F40" s="38">
        <v>3</v>
      </c>
      <c r="G40" s="38">
        <v>1.5</v>
      </c>
      <c r="H40" s="38">
        <v>0.5</v>
      </c>
      <c r="I40" s="38">
        <v>4</v>
      </c>
      <c r="J40" s="37">
        <v>1</v>
      </c>
      <c r="K40" s="126">
        <f t="shared" si="0"/>
        <v>12</v>
      </c>
      <c r="L40" s="37">
        <v>0</v>
      </c>
      <c r="M40" s="37">
        <v>1</v>
      </c>
      <c r="N40" s="38">
        <v>1</v>
      </c>
      <c r="O40" s="101">
        <v>3</v>
      </c>
      <c r="P40" s="38">
        <v>1.5</v>
      </c>
      <c r="Q40" s="38">
        <v>0.5</v>
      </c>
      <c r="R40" s="38">
        <v>4</v>
      </c>
      <c r="S40" s="37">
        <v>1</v>
      </c>
      <c r="T40" s="38">
        <v>12</v>
      </c>
      <c r="U40" s="127">
        <f t="shared" si="1"/>
        <v>12</v>
      </c>
      <c r="V40" s="1"/>
    </row>
    <row r="41" spans="1:22">
      <c r="A41" s="124">
        <v>31083</v>
      </c>
      <c r="B41" s="125" t="s">
        <v>47</v>
      </c>
      <c r="C41" s="37">
        <v>0.5</v>
      </c>
      <c r="D41" s="37">
        <v>0</v>
      </c>
      <c r="E41" s="38">
        <v>1</v>
      </c>
      <c r="F41" s="38">
        <v>3</v>
      </c>
      <c r="G41" s="38">
        <v>1.5</v>
      </c>
      <c r="H41" s="37">
        <v>0</v>
      </c>
      <c r="I41" s="38">
        <v>2</v>
      </c>
      <c r="J41" s="37">
        <v>3</v>
      </c>
      <c r="K41" s="126">
        <f t="shared" si="0"/>
        <v>11</v>
      </c>
      <c r="L41" s="37">
        <v>0.5</v>
      </c>
      <c r="M41" s="37">
        <v>0</v>
      </c>
      <c r="N41" s="38">
        <v>1</v>
      </c>
      <c r="O41" s="101">
        <v>3</v>
      </c>
      <c r="P41" s="38">
        <v>1.5</v>
      </c>
      <c r="Q41" s="37">
        <v>0</v>
      </c>
      <c r="R41" s="38">
        <v>2</v>
      </c>
      <c r="S41" s="37">
        <v>3</v>
      </c>
      <c r="T41" s="38">
        <v>11</v>
      </c>
      <c r="U41" s="127">
        <f t="shared" si="1"/>
        <v>11</v>
      </c>
      <c r="V41" s="1"/>
    </row>
    <row r="42" spans="1:22">
      <c r="A42" s="132">
        <v>31087</v>
      </c>
      <c r="B42" s="133" t="s">
        <v>48</v>
      </c>
      <c r="C42" s="37">
        <v>0.5</v>
      </c>
      <c r="D42" s="37">
        <v>1</v>
      </c>
      <c r="E42" s="38">
        <v>1</v>
      </c>
      <c r="F42" s="38">
        <v>3</v>
      </c>
      <c r="G42" s="38">
        <v>1.5</v>
      </c>
      <c r="H42" s="37">
        <v>0</v>
      </c>
      <c r="I42" s="38">
        <v>4</v>
      </c>
      <c r="J42" s="37">
        <v>2</v>
      </c>
      <c r="K42" s="126">
        <f t="shared" si="0"/>
        <v>13</v>
      </c>
      <c r="L42" s="37">
        <v>0.5</v>
      </c>
      <c r="M42" s="37">
        <v>1</v>
      </c>
      <c r="N42" s="38">
        <v>1</v>
      </c>
      <c r="O42" s="101">
        <v>3</v>
      </c>
      <c r="P42" s="38">
        <v>1.5</v>
      </c>
      <c r="Q42" s="37">
        <v>0</v>
      </c>
      <c r="R42" s="38">
        <v>4</v>
      </c>
      <c r="S42" s="37">
        <v>2</v>
      </c>
      <c r="T42" s="38">
        <v>13</v>
      </c>
      <c r="U42" s="127">
        <f t="shared" si="1"/>
        <v>13</v>
      </c>
      <c r="V42" s="1"/>
    </row>
    <row r="43" spans="1:22">
      <c r="A43" s="132">
        <v>31090</v>
      </c>
      <c r="B43" s="133" t="s">
        <v>49</v>
      </c>
      <c r="C43" s="37">
        <v>0.5</v>
      </c>
      <c r="D43" s="37">
        <v>2</v>
      </c>
      <c r="E43" s="38">
        <v>2</v>
      </c>
      <c r="F43" s="38">
        <v>3</v>
      </c>
      <c r="G43" s="46">
        <v>1.5</v>
      </c>
      <c r="H43" s="38">
        <v>0.5</v>
      </c>
      <c r="I43" s="38">
        <v>4</v>
      </c>
      <c r="J43" s="37">
        <v>2</v>
      </c>
      <c r="K43" s="126">
        <f t="shared" si="0"/>
        <v>15.5</v>
      </c>
      <c r="L43" s="37">
        <v>0.5</v>
      </c>
      <c r="M43" s="37">
        <v>2</v>
      </c>
      <c r="N43" s="38">
        <v>2</v>
      </c>
      <c r="O43" s="101">
        <v>3</v>
      </c>
      <c r="P43" s="46">
        <v>2.5</v>
      </c>
      <c r="Q43" s="38">
        <v>0.5</v>
      </c>
      <c r="R43" s="38">
        <v>4</v>
      </c>
      <c r="S43" s="37">
        <v>2</v>
      </c>
      <c r="T43" s="38">
        <v>16.5</v>
      </c>
      <c r="U43" s="127">
        <f t="shared" si="1"/>
        <v>16.5</v>
      </c>
      <c r="V43" s="1"/>
    </row>
    <row r="44" spans="1:22">
      <c r="A44" s="132">
        <v>31091</v>
      </c>
      <c r="B44" s="133" t="s">
        <v>50</v>
      </c>
      <c r="C44" s="37">
        <v>0.5</v>
      </c>
      <c r="D44" s="37">
        <v>2</v>
      </c>
      <c r="E44" s="38">
        <v>2</v>
      </c>
      <c r="F44" s="38">
        <v>3</v>
      </c>
      <c r="G44" s="46">
        <v>2.5</v>
      </c>
      <c r="H44" s="38">
        <v>1</v>
      </c>
      <c r="I44" s="38">
        <v>2</v>
      </c>
      <c r="J44" s="37">
        <v>3</v>
      </c>
      <c r="K44" s="126">
        <f t="shared" si="0"/>
        <v>16</v>
      </c>
      <c r="L44" s="37">
        <v>0.5</v>
      </c>
      <c r="M44" s="37">
        <v>2</v>
      </c>
      <c r="N44" s="38">
        <v>2</v>
      </c>
      <c r="O44" s="101">
        <v>3</v>
      </c>
      <c r="P44" s="46">
        <v>1.5</v>
      </c>
      <c r="Q44" s="38">
        <v>1</v>
      </c>
      <c r="R44" s="38">
        <v>2</v>
      </c>
      <c r="S44" s="37">
        <v>3</v>
      </c>
      <c r="T44" s="38">
        <v>15</v>
      </c>
      <c r="U44" s="127">
        <f t="shared" si="1"/>
        <v>15</v>
      </c>
      <c r="V44" s="1"/>
    </row>
    <row r="45" spans="1:22">
      <c r="A45" s="124">
        <v>31092</v>
      </c>
      <c r="B45" s="125" t="s">
        <v>51</v>
      </c>
      <c r="C45" s="37">
        <v>0.5</v>
      </c>
      <c r="D45" s="37">
        <v>1</v>
      </c>
      <c r="E45" s="38">
        <v>2</v>
      </c>
      <c r="F45" s="38">
        <v>3</v>
      </c>
      <c r="G45" s="38">
        <v>1.5</v>
      </c>
      <c r="H45" s="38">
        <v>1</v>
      </c>
      <c r="I45" s="38">
        <v>2</v>
      </c>
      <c r="J45" s="37">
        <v>3</v>
      </c>
      <c r="K45" s="126">
        <f t="shared" si="0"/>
        <v>14</v>
      </c>
      <c r="L45" s="37">
        <v>0.5</v>
      </c>
      <c r="M45" s="37">
        <v>1</v>
      </c>
      <c r="N45" s="38">
        <v>2</v>
      </c>
      <c r="O45" s="101">
        <v>3</v>
      </c>
      <c r="P45" s="38">
        <v>1.5</v>
      </c>
      <c r="Q45" s="38">
        <v>1</v>
      </c>
      <c r="R45" s="38">
        <v>2</v>
      </c>
      <c r="S45" s="37">
        <v>3</v>
      </c>
      <c r="T45" s="38">
        <v>14</v>
      </c>
      <c r="U45" s="127">
        <f t="shared" si="1"/>
        <v>14</v>
      </c>
      <c r="V45" s="1"/>
    </row>
    <row r="46" spans="1:22">
      <c r="A46" s="124">
        <v>31094</v>
      </c>
      <c r="B46" s="125" t="s">
        <v>52</v>
      </c>
      <c r="C46" s="37">
        <v>0.5</v>
      </c>
      <c r="D46" s="37">
        <v>3</v>
      </c>
      <c r="E46" s="38">
        <v>2</v>
      </c>
      <c r="F46" s="38">
        <v>3</v>
      </c>
      <c r="G46" s="38">
        <v>1.5</v>
      </c>
      <c r="H46" s="37">
        <v>0</v>
      </c>
      <c r="I46" s="38">
        <v>2</v>
      </c>
      <c r="J46" s="37">
        <v>3</v>
      </c>
      <c r="K46" s="126">
        <f t="shared" si="0"/>
        <v>15</v>
      </c>
      <c r="L46" s="37">
        <v>0.5</v>
      </c>
      <c r="M46" s="37">
        <v>3</v>
      </c>
      <c r="N46" s="38">
        <v>2</v>
      </c>
      <c r="O46" s="101">
        <v>3</v>
      </c>
      <c r="P46" s="38">
        <v>1.5</v>
      </c>
      <c r="Q46" s="37">
        <v>0</v>
      </c>
      <c r="R46" s="38">
        <v>2</v>
      </c>
      <c r="S46" s="37">
        <v>3</v>
      </c>
      <c r="T46" s="38">
        <v>15</v>
      </c>
      <c r="U46" s="127">
        <f t="shared" si="1"/>
        <v>15</v>
      </c>
      <c r="V46" s="1"/>
    </row>
    <row r="47" spans="1:22">
      <c r="A47" s="124">
        <v>31095</v>
      </c>
      <c r="B47" s="125" t="s">
        <v>53</v>
      </c>
      <c r="C47" s="37">
        <v>0.5</v>
      </c>
      <c r="D47" s="37">
        <v>2</v>
      </c>
      <c r="E47" s="38">
        <v>2</v>
      </c>
      <c r="F47" s="38">
        <v>3</v>
      </c>
      <c r="G47" s="38">
        <v>2.5</v>
      </c>
      <c r="H47" s="38">
        <v>0.5</v>
      </c>
      <c r="I47" s="38">
        <v>0</v>
      </c>
      <c r="J47" s="37">
        <v>3</v>
      </c>
      <c r="K47" s="126">
        <f t="shared" si="0"/>
        <v>13.5</v>
      </c>
      <c r="L47" s="37">
        <v>0.5</v>
      </c>
      <c r="M47" s="37">
        <v>2</v>
      </c>
      <c r="N47" s="38">
        <v>2</v>
      </c>
      <c r="O47" s="101">
        <v>3</v>
      </c>
      <c r="P47" s="38">
        <v>2.5</v>
      </c>
      <c r="Q47" s="38">
        <v>0.5</v>
      </c>
      <c r="R47" s="38">
        <v>0</v>
      </c>
      <c r="S47" s="37">
        <v>3</v>
      </c>
      <c r="T47" s="38">
        <v>13.5</v>
      </c>
      <c r="U47" s="127">
        <f t="shared" si="1"/>
        <v>13.5</v>
      </c>
      <c r="V47" s="1"/>
    </row>
    <row r="48" spans="1:22">
      <c r="A48" s="124">
        <v>31098</v>
      </c>
      <c r="B48" s="125" t="s">
        <v>54</v>
      </c>
      <c r="C48" s="37">
        <v>0.5</v>
      </c>
      <c r="D48" s="37">
        <v>0</v>
      </c>
      <c r="E48" s="38">
        <v>1</v>
      </c>
      <c r="F48" s="38">
        <v>3</v>
      </c>
      <c r="G48" s="38">
        <v>1.5</v>
      </c>
      <c r="H48" s="38">
        <v>0.5</v>
      </c>
      <c r="I48" s="38">
        <v>2</v>
      </c>
      <c r="J48" s="37">
        <v>3</v>
      </c>
      <c r="K48" s="126">
        <f t="shared" si="0"/>
        <v>11.5</v>
      </c>
      <c r="L48" s="37">
        <v>0.5</v>
      </c>
      <c r="M48" s="37">
        <v>0</v>
      </c>
      <c r="N48" s="38">
        <v>1</v>
      </c>
      <c r="O48" s="101">
        <v>3</v>
      </c>
      <c r="P48" s="38">
        <v>1.5</v>
      </c>
      <c r="Q48" s="38">
        <v>0.5</v>
      </c>
      <c r="R48" s="38">
        <v>2</v>
      </c>
      <c r="S48" s="37">
        <v>3</v>
      </c>
      <c r="T48" s="38">
        <v>11.5</v>
      </c>
      <c r="U48" s="127">
        <f t="shared" si="1"/>
        <v>11.5</v>
      </c>
      <c r="V48" s="1"/>
    </row>
    <row r="49" spans="1:22">
      <c r="A49" s="124">
        <v>31082</v>
      </c>
      <c r="B49" s="125" t="s">
        <v>55</v>
      </c>
      <c r="C49" s="37">
        <v>0.5</v>
      </c>
      <c r="D49" s="37">
        <v>1</v>
      </c>
      <c r="E49" s="38">
        <v>2</v>
      </c>
      <c r="F49" s="38">
        <v>3</v>
      </c>
      <c r="G49" s="37">
        <v>2.5</v>
      </c>
      <c r="H49" s="38">
        <v>0.5</v>
      </c>
      <c r="I49" s="38">
        <v>3</v>
      </c>
      <c r="J49" s="37">
        <v>3</v>
      </c>
      <c r="K49" s="126">
        <f t="shared" si="0"/>
        <v>15.5</v>
      </c>
      <c r="L49" s="37">
        <v>0.5</v>
      </c>
      <c r="M49" s="37">
        <v>1</v>
      </c>
      <c r="N49" s="38">
        <v>2</v>
      </c>
      <c r="O49" s="101">
        <v>3</v>
      </c>
      <c r="P49" s="37">
        <v>2.5</v>
      </c>
      <c r="Q49" s="38">
        <v>0.5</v>
      </c>
      <c r="R49" s="38">
        <v>3</v>
      </c>
      <c r="S49" s="37">
        <v>3</v>
      </c>
      <c r="T49" s="38">
        <v>15.5</v>
      </c>
      <c r="U49" s="127">
        <f t="shared" si="1"/>
        <v>15.5</v>
      </c>
      <c r="V49" s="1"/>
    </row>
    <row r="50" spans="1:22">
      <c r="A50" s="124">
        <v>31084</v>
      </c>
      <c r="B50" s="125" t="s">
        <v>56</v>
      </c>
      <c r="C50" s="37">
        <v>0</v>
      </c>
      <c r="D50" s="37">
        <v>1</v>
      </c>
      <c r="E50" s="38">
        <v>2</v>
      </c>
      <c r="F50" s="38">
        <v>3</v>
      </c>
      <c r="G50" s="38">
        <v>1.5</v>
      </c>
      <c r="H50" s="38">
        <v>1</v>
      </c>
      <c r="I50" s="38">
        <v>4</v>
      </c>
      <c r="J50" s="37">
        <v>3</v>
      </c>
      <c r="K50" s="126">
        <f t="shared" si="0"/>
        <v>15.5</v>
      </c>
      <c r="L50" s="37">
        <v>0</v>
      </c>
      <c r="M50" s="37">
        <v>1</v>
      </c>
      <c r="N50" s="38">
        <v>2</v>
      </c>
      <c r="O50" s="101">
        <v>3</v>
      </c>
      <c r="P50" s="38">
        <v>1.5</v>
      </c>
      <c r="Q50" s="38">
        <v>1</v>
      </c>
      <c r="R50" s="38">
        <v>4</v>
      </c>
      <c r="S50" s="37">
        <v>3</v>
      </c>
      <c r="T50" s="38">
        <v>15.5</v>
      </c>
      <c r="U50" s="127">
        <f t="shared" si="1"/>
        <v>15.5</v>
      </c>
      <c r="V50" s="1"/>
    </row>
    <row r="51" spans="1:22" s="94" customFormat="1">
      <c r="A51" s="128">
        <v>31085</v>
      </c>
      <c r="B51" s="129" t="s">
        <v>57</v>
      </c>
      <c r="C51" s="112">
        <v>0.5</v>
      </c>
      <c r="D51" s="112">
        <v>0</v>
      </c>
      <c r="E51" s="113">
        <v>1</v>
      </c>
      <c r="F51" s="113">
        <v>2</v>
      </c>
      <c r="G51" s="113">
        <v>1.5</v>
      </c>
      <c r="H51" s="113">
        <v>0.5</v>
      </c>
      <c r="I51" s="113">
        <v>3</v>
      </c>
      <c r="J51" s="112">
        <v>3</v>
      </c>
      <c r="K51" s="130">
        <f t="shared" si="0"/>
        <v>11.5</v>
      </c>
      <c r="L51" s="112">
        <v>0.5</v>
      </c>
      <c r="M51" s="112">
        <v>0</v>
      </c>
      <c r="N51" s="113">
        <v>1</v>
      </c>
      <c r="O51" s="101">
        <v>2</v>
      </c>
      <c r="P51" s="113">
        <v>1.5</v>
      </c>
      <c r="Q51" s="113">
        <v>0.5</v>
      </c>
      <c r="R51" s="113">
        <v>3</v>
      </c>
      <c r="S51" s="112">
        <v>3</v>
      </c>
      <c r="T51" s="113">
        <v>11.5</v>
      </c>
      <c r="U51" s="131">
        <f t="shared" si="1"/>
        <v>11.5</v>
      </c>
      <c r="V51" s="94" t="s">
        <v>153</v>
      </c>
    </row>
    <row r="52" spans="1:22">
      <c r="A52" s="124">
        <v>31101</v>
      </c>
      <c r="B52" s="125" t="s">
        <v>58</v>
      </c>
      <c r="C52" s="37">
        <v>0.5</v>
      </c>
      <c r="D52" s="37">
        <v>0</v>
      </c>
      <c r="E52" s="38">
        <v>1</v>
      </c>
      <c r="F52" s="38">
        <v>3</v>
      </c>
      <c r="G52" s="38">
        <v>0</v>
      </c>
      <c r="H52" s="37">
        <v>0</v>
      </c>
      <c r="I52" s="38">
        <v>3</v>
      </c>
      <c r="J52" s="37">
        <v>1</v>
      </c>
      <c r="K52" s="126">
        <f t="shared" si="0"/>
        <v>8.5</v>
      </c>
      <c r="L52" s="37">
        <v>0.5</v>
      </c>
      <c r="M52" s="37">
        <v>0</v>
      </c>
      <c r="N52" s="38">
        <v>1</v>
      </c>
      <c r="O52" s="101">
        <v>3</v>
      </c>
      <c r="P52" s="38">
        <v>0</v>
      </c>
      <c r="Q52" s="37">
        <v>0</v>
      </c>
      <c r="R52" s="38">
        <v>3</v>
      </c>
      <c r="S52" s="37">
        <v>1</v>
      </c>
      <c r="T52" s="38">
        <v>8.5</v>
      </c>
      <c r="U52" s="127">
        <f t="shared" si="1"/>
        <v>8.5</v>
      </c>
      <c r="V52" s="1"/>
    </row>
    <row r="53" spans="1:22">
      <c r="A53" s="124">
        <v>31093</v>
      </c>
      <c r="B53" s="125" t="s">
        <v>59</v>
      </c>
      <c r="C53" s="37">
        <v>0.5</v>
      </c>
      <c r="D53" s="37">
        <v>2</v>
      </c>
      <c r="E53" s="38">
        <v>2</v>
      </c>
      <c r="F53" s="38">
        <v>3</v>
      </c>
      <c r="G53" s="38">
        <v>2.5</v>
      </c>
      <c r="H53" s="38">
        <v>0.5</v>
      </c>
      <c r="I53" s="38">
        <v>0</v>
      </c>
      <c r="J53" s="37">
        <v>2</v>
      </c>
      <c r="K53" s="126">
        <f t="shared" si="0"/>
        <v>12.5</v>
      </c>
      <c r="L53" s="37">
        <v>0.5</v>
      </c>
      <c r="M53" s="37">
        <v>2</v>
      </c>
      <c r="N53" s="38">
        <v>2</v>
      </c>
      <c r="O53" s="101">
        <v>3</v>
      </c>
      <c r="P53" s="38">
        <v>2.5</v>
      </c>
      <c r="Q53" s="38">
        <v>0.5</v>
      </c>
      <c r="R53" s="38">
        <v>0</v>
      </c>
      <c r="S53" s="37">
        <v>2</v>
      </c>
      <c r="T53" s="38">
        <v>12.5</v>
      </c>
      <c r="U53" s="127">
        <f t="shared" si="1"/>
        <v>12.5</v>
      </c>
      <c r="V53" s="1"/>
    </row>
    <row r="54" spans="1:22">
      <c r="A54" s="124">
        <v>31102</v>
      </c>
      <c r="B54" s="125" t="s">
        <v>60</v>
      </c>
      <c r="C54" s="37">
        <v>0.5</v>
      </c>
      <c r="D54" s="37">
        <v>3</v>
      </c>
      <c r="E54" s="38">
        <v>2</v>
      </c>
      <c r="F54" s="38">
        <v>3</v>
      </c>
      <c r="G54" s="38">
        <v>1.5</v>
      </c>
      <c r="H54" s="38">
        <v>0.5</v>
      </c>
      <c r="I54" s="38">
        <v>2</v>
      </c>
      <c r="J54" s="37">
        <v>3</v>
      </c>
      <c r="K54" s="126">
        <f t="shared" si="0"/>
        <v>15.5</v>
      </c>
      <c r="L54" s="37">
        <v>0.5</v>
      </c>
      <c r="M54" s="37">
        <v>3</v>
      </c>
      <c r="N54" s="38">
        <v>2</v>
      </c>
      <c r="O54" s="101">
        <v>3</v>
      </c>
      <c r="P54" s="38">
        <v>1.5</v>
      </c>
      <c r="Q54" s="38">
        <v>0.5</v>
      </c>
      <c r="R54" s="38">
        <v>2</v>
      </c>
      <c r="S54" s="37">
        <v>3</v>
      </c>
      <c r="T54" s="38">
        <v>15.5</v>
      </c>
      <c r="U54" s="127">
        <f t="shared" si="1"/>
        <v>15.5</v>
      </c>
      <c r="V54" s="1"/>
    </row>
    <row r="55" spans="1:22">
      <c r="A55" s="124">
        <v>31103</v>
      </c>
      <c r="B55" s="125" t="s">
        <v>61</v>
      </c>
      <c r="C55" s="37">
        <v>0.5</v>
      </c>
      <c r="D55" s="37">
        <v>3</v>
      </c>
      <c r="E55" s="38">
        <v>2</v>
      </c>
      <c r="F55" s="38">
        <v>3</v>
      </c>
      <c r="G55" s="38">
        <v>1.5</v>
      </c>
      <c r="H55" s="37">
        <v>0</v>
      </c>
      <c r="I55" s="38">
        <v>3</v>
      </c>
      <c r="J55" s="37">
        <v>1</v>
      </c>
      <c r="K55" s="126">
        <f t="shared" si="0"/>
        <v>14</v>
      </c>
      <c r="L55" s="37">
        <v>0.5</v>
      </c>
      <c r="M55" s="37">
        <v>3</v>
      </c>
      <c r="N55" s="38">
        <v>2</v>
      </c>
      <c r="O55" s="101">
        <v>3</v>
      </c>
      <c r="P55" s="38">
        <v>1.5</v>
      </c>
      <c r="Q55" s="37">
        <v>0</v>
      </c>
      <c r="R55" s="38">
        <v>3</v>
      </c>
      <c r="S55" s="37">
        <v>1</v>
      </c>
      <c r="T55" s="38">
        <v>14</v>
      </c>
      <c r="U55" s="127">
        <f t="shared" si="1"/>
        <v>14</v>
      </c>
      <c r="V55" s="1"/>
    </row>
    <row r="56" spans="1:22">
      <c r="A56" s="124">
        <v>31110</v>
      </c>
      <c r="B56" s="125" t="s">
        <v>62</v>
      </c>
      <c r="C56" s="37">
        <v>0.5</v>
      </c>
      <c r="D56" s="37">
        <v>3</v>
      </c>
      <c r="E56" s="38">
        <v>2</v>
      </c>
      <c r="F56" s="38">
        <v>3</v>
      </c>
      <c r="G56" s="38">
        <v>1.5</v>
      </c>
      <c r="H56" s="38">
        <v>0.5</v>
      </c>
      <c r="I56" s="38">
        <v>5</v>
      </c>
      <c r="J56" s="37">
        <v>3</v>
      </c>
      <c r="K56" s="126">
        <f t="shared" si="0"/>
        <v>18.5</v>
      </c>
      <c r="L56" s="37">
        <v>0.5</v>
      </c>
      <c r="M56" s="37">
        <v>3</v>
      </c>
      <c r="N56" s="38">
        <v>2</v>
      </c>
      <c r="O56" s="101">
        <v>3</v>
      </c>
      <c r="P56" s="38">
        <v>1.5</v>
      </c>
      <c r="Q56" s="38">
        <v>0.5</v>
      </c>
      <c r="R56" s="38">
        <v>5</v>
      </c>
      <c r="S56" s="37">
        <v>3</v>
      </c>
      <c r="T56" s="38">
        <v>18.5</v>
      </c>
      <c r="U56" s="127">
        <f t="shared" si="1"/>
        <v>18.5</v>
      </c>
      <c r="V56" s="1"/>
    </row>
    <row r="57" spans="1:22">
      <c r="A57" s="124">
        <v>31111</v>
      </c>
      <c r="B57" s="125" t="s">
        <v>63</v>
      </c>
      <c r="C57" s="38">
        <v>0.5</v>
      </c>
      <c r="D57" s="37">
        <v>2</v>
      </c>
      <c r="E57" s="38">
        <v>2</v>
      </c>
      <c r="F57" s="38">
        <v>3</v>
      </c>
      <c r="G57" s="38">
        <v>2.5</v>
      </c>
      <c r="H57" s="38">
        <v>1</v>
      </c>
      <c r="I57" s="38">
        <v>1</v>
      </c>
      <c r="J57" s="37">
        <v>3</v>
      </c>
      <c r="K57" s="126">
        <f t="shared" si="0"/>
        <v>15</v>
      </c>
      <c r="L57" s="37">
        <v>0.5</v>
      </c>
      <c r="M57" s="37">
        <v>2</v>
      </c>
      <c r="N57" s="38">
        <v>2</v>
      </c>
      <c r="O57" s="101">
        <v>3</v>
      </c>
      <c r="P57" s="38">
        <v>2.5</v>
      </c>
      <c r="Q57" s="38">
        <v>1</v>
      </c>
      <c r="R57" s="38">
        <v>1</v>
      </c>
      <c r="S57" s="37">
        <v>3</v>
      </c>
      <c r="T57" s="38">
        <v>15</v>
      </c>
      <c r="U57" s="127">
        <f t="shared" si="1"/>
        <v>15</v>
      </c>
      <c r="V57" s="1"/>
    </row>
    <row r="58" spans="1:22">
      <c r="A58" s="124">
        <v>31112</v>
      </c>
      <c r="B58" s="125" t="s">
        <v>64</v>
      </c>
      <c r="C58" s="38">
        <v>0.5</v>
      </c>
      <c r="D58" s="37">
        <v>3</v>
      </c>
      <c r="E58" s="38">
        <v>2</v>
      </c>
      <c r="F58" s="38">
        <v>3</v>
      </c>
      <c r="G58" s="37">
        <v>2.5</v>
      </c>
      <c r="H58" s="38">
        <v>0.5</v>
      </c>
      <c r="I58" s="38">
        <v>1</v>
      </c>
      <c r="J58" s="37">
        <v>3</v>
      </c>
      <c r="K58" s="126">
        <f t="shared" si="0"/>
        <v>15.5</v>
      </c>
      <c r="L58" s="38">
        <v>0.5</v>
      </c>
      <c r="M58" s="37">
        <v>3</v>
      </c>
      <c r="N58" s="38">
        <v>2</v>
      </c>
      <c r="O58" s="101">
        <v>3</v>
      </c>
      <c r="P58" s="37">
        <v>2.5</v>
      </c>
      <c r="Q58" s="38">
        <v>0.5</v>
      </c>
      <c r="R58" s="38">
        <v>1</v>
      </c>
      <c r="S58" s="37">
        <v>3</v>
      </c>
      <c r="T58" s="38">
        <v>15.5</v>
      </c>
      <c r="U58" s="127">
        <f t="shared" si="1"/>
        <v>15.5</v>
      </c>
      <c r="V58" s="1"/>
    </row>
    <row r="59" spans="1:22">
      <c r="A59" s="124">
        <v>31113</v>
      </c>
      <c r="B59" s="125" t="s">
        <v>65</v>
      </c>
      <c r="C59" s="38">
        <v>0.5</v>
      </c>
      <c r="D59" s="37">
        <v>2</v>
      </c>
      <c r="E59" s="38">
        <v>2</v>
      </c>
      <c r="F59" s="38">
        <v>3</v>
      </c>
      <c r="G59" s="38">
        <v>2.5</v>
      </c>
      <c r="H59" s="38">
        <v>1</v>
      </c>
      <c r="I59" s="38">
        <v>3</v>
      </c>
      <c r="J59" s="37">
        <v>3</v>
      </c>
      <c r="K59" s="126">
        <f t="shared" si="0"/>
        <v>17</v>
      </c>
      <c r="L59" s="38">
        <v>0.5</v>
      </c>
      <c r="M59" s="37">
        <v>2</v>
      </c>
      <c r="N59" s="38">
        <v>2</v>
      </c>
      <c r="O59" s="101">
        <v>3</v>
      </c>
      <c r="P59" s="38">
        <v>2.5</v>
      </c>
      <c r="Q59" s="38">
        <v>1</v>
      </c>
      <c r="R59" s="38">
        <v>3</v>
      </c>
      <c r="S59" s="37">
        <v>3</v>
      </c>
      <c r="T59" s="38">
        <v>17</v>
      </c>
      <c r="U59" s="127">
        <f t="shared" si="1"/>
        <v>17</v>
      </c>
      <c r="V59" s="1"/>
    </row>
    <row r="60" spans="1:22">
      <c r="A60" s="124">
        <v>31115</v>
      </c>
      <c r="B60" s="125" t="s">
        <v>66</v>
      </c>
      <c r="C60" s="38">
        <v>0.5</v>
      </c>
      <c r="D60" s="37">
        <v>2</v>
      </c>
      <c r="E60" s="38">
        <v>2</v>
      </c>
      <c r="F60" s="38">
        <v>3</v>
      </c>
      <c r="G60" s="38">
        <v>1.5</v>
      </c>
      <c r="H60" s="38">
        <v>0.5</v>
      </c>
      <c r="I60" s="38">
        <v>1</v>
      </c>
      <c r="J60" s="37">
        <v>2</v>
      </c>
      <c r="K60" s="126">
        <f t="shared" si="0"/>
        <v>12.5</v>
      </c>
      <c r="L60" s="38">
        <v>0.5</v>
      </c>
      <c r="M60" s="37">
        <v>2</v>
      </c>
      <c r="N60" s="38">
        <v>2</v>
      </c>
      <c r="O60" s="101">
        <v>3</v>
      </c>
      <c r="P60" s="38">
        <v>1.5</v>
      </c>
      <c r="Q60" s="38">
        <v>0.5</v>
      </c>
      <c r="R60" s="38">
        <v>1</v>
      </c>
      <c r="S60" s="37">
        <v>2</v>
      </c>
      <c r="T60" s="38">
        <v>12.5</v>
      </c>
      <c r="U60" s="127">
        <f t="shared" si="1"/>
        <v>12.5</v>
      </c>
      <c r="V60" s="1"/>
    </row>
    <row r="61" spans="1:22">
      <c r="A61" s="124">
        <v>31117</v>
      </c>
      <c r="B61" s="125" t="s">
        <v>67</v>
      </c>
      <c r="C61" s="38">
        <v>0.5</v>
      </c>
      <c r="D61" s="37">
        <v>2</v>
      </c>
      <c r="E61" s="38">
        <v>2</v>
      </c>
      <c r="F61" s="38">
        <v>3</v>
      </c>
      <c r="G61" s="37">
        <v>2.5</v>
      </c>
      <c r="H61" s="38">
        <v>1</v>
      </c>
      <c r="I61" s="38">
        <v>5</v>
      </c>
      <c r="J61" s="37">
        <v>3</v>
      </c>
      <c r="K61" s="126">
        <f t="shared" si="0"/>
        <v>19</v>
      </c>
      <c r="L61" s="38">
        <v>0.5</v>
      </c>
      <c r="M61" s="37">
        <v>2</v>
      </c>
      <c r="N61" s="38">
        <v>2</v>
      </c>
      <c r="O61" s="101">
        <v>3</v>
      </c>
      <c r="P61" s="37">
        <v>2.5</v>
      </c>
      <c r="Q61" s="38">
        <v>1</v>
      </c>
      <c r="R61" s="38">
        <v>5</v>
      </c>
      <c r="S61" s="37">
        <v>3</v>
      </c>
      <c r="T61" s="38">
        <v>19</v>
      </c>
      <c r="U61" s="127">
        <f t="shared" si="1"/>
        <v>19</v>
      </c>
      <c r="V61" s="1"/>
    </row>
    <row r="62" spans="1:22">
      <c r="A62" s="124">
        <v>31118</v>
      </c>
      <c r="B62" s="125" t="s">
        <v>68</v>
      </c>
      <c r="C62" s="37">
        <v>0.5</v>
      </c>
      <c r="D62" s="37">
        <v>2</v>
      </c>
      <c r="E62" s="38">
        <v>2</v>
      </c>
      <c r="F62" s="38">
        <v>3</v>
      </c>
      <c r="G62" s="38">
        <v>1.5</v>
      </c>
      <c r="H62" s="37">
        <v>0</v>
      </c>
      <c r="I62" s="38">
        <v>1</v>
      </c>
      <c r="J62" s="37">
        <v>2</v>
      </c>
      <c r="K62" s="126">
        <f t="shared" si="0"/>
        <v>12</v>
      </c>
      <c r="L62" s="37">
        <v>0.5</v>
      </c>
      <c r="M62" s="37">
        <v>2</v>
      </c>
      <c r="N62" s="38">
        <v>2</v>
      </c>
      <c r="O62" s="101">
        <v>3</v>
      </c>
      <c r="P62" s="38">
        <v>1.5</v>
      </c>
      <c r="Q62" s="37">
        <v>0</v>
      </c>
      <c r="R62" s="38">
        <v>1</v>
      </c>
      <c r="S62" s="37">
        <v>2</v>
      </c>
      <c r="T62" s="38">
        <v>12</v>
      </c>
      <c r="U62" s="127">
        <f t="shared" si="1"/>
        <v>12</v>
      </c>
      <c r="V62" s="1"/>
    </row>
    <row r="63" spans="1:22">
      <c r="A63" s="124">
        <v>31119</v>
      </c>
      <c r="B63" s="133" t="s">
        <v>69</v>
      </c>
      <c r="C63" s="37">
        <v>0.5</v>
      </c>
      <c r="D63" s="37">
        <v>3</v>
      </c>
      <c r="E63" s="37">
        <v>2</v>
      </c>
      <c r="F63" s="37">
        <v>3</v>
      </c>
      <c r="G63" s="37">
        <v>2.5</v>
      </c>
      <c r="H63" s="37">
        <v>1</v>
      </c>
      <c r="I63" s="37">
        <v>5</v>
      </c>
      <c r="J63" s="37">
        <v>3</v>
      </c>
      <c r="K63" s="126">
        <f t="shared" si="0"/>
        <v>20</v>
      </c>
      <c r="L63" s="37">
        <v>0.5</v>
      </c>
      <c r="M63" s="37">
        <v>3</v>
      </c>
      <c r="N63" s="37">
        <v>2</v>
      </c>
      <c r="O63" s="101">
        <v>3</v>
      </c>
      <c r="P63" s="37">
        <v>2.5</v>
      </c>
      <c r="Q63" s="37">
        <v>1</v>
      </c>
      <c r="R63" s="37">
        <v>5</v>
      </c>
      <c r="S63" s="37">
        <v>3</v>
      </c>
      <c r="T63" s="38">
        <v>20</v>
      </c>
      <c r="U63" s="127">
        <f t="shared" si="1"/>
        <v>20</v>
      </c>
      <c r="V63" s="1"/>
    </row>
    <row r="64" spans="1:22">
      <c r="A64" s="124">
        <v>31256</v>
      </c>
      <c r="B64" s="125" t="s">
        <v>70</v>
      </c>
      <c r="C64" s="37">
        <v>0.5</v>
      </c>
      <c r="D64" s="37">
        <v>3</v>
      </c>
      <c r="E64" s="38">
        <v>2</v>
      </c>
      <c r="F64" s="38">
        <v>3</v>
      </c>
      <c r="G64" s="37">
        <v>2.5</v>
      </c>
      <c r="H64" s="37">
        <v>1</v>
      </c>
      <c r="I64" s="38">
        <v>3</v>
      </c>
      <c r="J64" s="37">
        <v>3</v>
      </c>
      <c r="K64" s="126">
        <f t="shared" si="0"/>
        <v>18</v>
      </c>
      <c r="L64" s="37">
        <v>0.5</v>
      </c>
      <c r="M64" s="37">
        <v>3</v>
      </c>
      <c r="N64" s="38">
        <v>2</v>
      </c>
      <c r="O64" s="101">
        <v>3</v>
      </c>
      <c r="P64" s="37">
        <v>2.5</v>
      </c>
      <c r="Q64" s="38">
        <v>1</v>
      </c>
      <c r="R64" s="38">
        <v>3</v>
      </c>
      <c r="S64" s="37">
        <v>3</v>
      </c>
      <c r="T64" s="38">
        <v>18</v>
      </c>
      <c r="U64" s="127">
        <f t="shared" si="1"/>
        <v>18</v>
      </c>
      <c r="V64" s="1"/>
    </row>
    <row r="65" spans="1:22">
      <c r="A65" s="124">
        <v>31124</v>
      </c>
      <c r="B65" s="125" t="s">
        <v>71</v>
      </c>
      <c r="C65" s="37">
        <v>0.5</v>
      </c>
      <c r="D65" s="37">
        <v>1</v>
      </c>
      <c r="E65" s="38">
        <v>2</v>
      </c>
      <c r="F65" s="38">
        <v>3</v>
      </c>
      <c r="G65" s="38">
        <v>1.5</v>
      </c>
      <c r="H65" s="37">
        <v>0</v>
      </c>
      <c r="I65" s="38">
        <v>2</v>
      </c>
      <c r="J65" s="37">
        <v>2</v>
      </c>
      <c r="K65" s="126">
        <f t="shared" si="0"/>
        <v>12</v>
      </c>
      <c r="L65" s="37">
        <v>0.5</v>
      </c>
      <c r="M65" s="37">
        <v>1</v>
      </c>
      <c r="N65" s="38">
        <v>2</v>
      </c>
      <c r="O65" s="101">
        <v>3</v>
      </c>
      <c r="P65" s="38">
        <v>1.5</v>
      </c>
      <c r="Q65" s="37">
        <v>0</v>
      </c>
      <c r="R65" s="38">
        <v>2</v>
      </c>
      <c r="S65" s="37">
        <v>2</v>
      </c>
      <c r="T65" s="38">
        <v>12</v>
      </c>
      <c r="U65" s="127">
        <f t="shared" si="1"/>
        <v>12</v>
      </c>
      <c r="V65" s="1"/>
    </row>
    <row r="66" spans="1:22">
      <c r="A66" s="124">
        <v>31259</v>
      </c>
      <c r="B66" s="125" t="s">
        <v>72</v>
      </c>
      <c r="C66" s="37">
        <v>0.5</v>
      </c>
      <c r="D66" s="38">
        <v>1</v>
      </c>
      <c r="E66" s="37">
        <v>2</v>
      </c>
      <c r="F66" s="38">
        <v>3</v>
      </c>
      <c r="G66" s="37">
        <v>2.5</v>
      </c>
      <c r="H66" s="37">
        <v>0.5</v>
      </c>
      <c r="I66" s="38">
        <v>2</v>
      </c>
      <c r="J66" s="37">
        <v>3</v>
      </c>
      <c r="K66" s="126">
        <f t="shared" si="0"/>
        <v>14.5</v>
      </c>
      <c r="L66" s="37">
        <v>0.5</v>
      </c>
      <c r="M66" s="37">
        <v>1</v>
      </c>
      <c r="N66" s="37">
        <v>2</v>
      </c>
      <c r="O66" s="101">
        <v>3</v>
      </c>
      <c r="P66" s="37">
        <v>2.5</v>
      </c>
      <c r="Q66" s="38">
        <v>0.5</v>
      </c>
      <c r="R66" s="38">
        <v>2</v>
      </c>
      <c r="S66" s="37">
        <v>3</v>
      </c>
      <c r="T66" s="38">
        <v>14.5</v>
      </c>
      <c r="U66" s="127">
        <f t="shared" si="1"/>
        <v>14.5</v>
      </c>
      <c r="V66" s="1"/>
    </row>
    <row r="67" spans="1:22">
      <c r="A67" s="124">
        <v>31126</v>
      </c>
      <c r="B67" s="125" t="s">
        <v>73</v>
      </c>
      <c r="C67" s="37">
        <v>0.5</v>
      </c>
      <c r="D67" s="37">
        <v>1</v>
      </c>
      <c r="E67" s="38">
        <v>2</v>
      </c>
      <c r="F67" s="38">
        <v>3</v>
      </c>
      <c r="G67" s="38">
        <v>1.5</v>
      </c>
      <c r="H67" s="37">
        <v>0</v>
      </c>
      <c r="I67" s="38">
        <v>3</v>
      </c>
      <c r="J67" s="37">
        <v>3</v>
      </c>
      <c r="K67" s="126">
        <f t="shared" si="0"/>
        <v>14</v>
      </c>
      <c r="L67" s="37">
        <v>0.5</v>
      </c>
      <c r="M67" s="37">
        <v>1</v>
      </c>
      <c r="N67" s="38">
        <v>2</v>
      </c>
      <c r="O67" s="101">
        <v>3</v>
      </c>
      <c r="P67" s="38">
        <v>1.5</v>
      </c>
      <c r="Q67" s="37">
        <v>0</v>
      </c>
      <c r="R67" s="38">
        <v>3</v>
      </c>
      <c r="S67" s="37">
        <v>3</v>
      </c>
      <c r="T67" s="38">
        <v>14</v>
      </c>
      <c r="U67" s="127">
        <f t="shared" si="1"/>
        <v>14</v>
      </c>
      <c r="V67" s="1"/>
    </row>
    <row r="68" spans="1:22">
      <c r="A68" s="124">
        <v>31127</v>
      </c>
      <c r="B68" s="125" t="s">
        <v>74</v>
      </c>
      <c r="C68" s="37">
        <v>0.5</v>
      </c>
      <c r="D68" s="37">
        <v>1</v>
      </c>
      <c r="E68" s="38">
        <v>1</v>
      </c>
      <c r="F68" s="38">
        <v>3</v>
      </c>
      <c r="G68" s="38">
        <v>1.5</v>
      </c>
      <c r="H68" s="38">
        <v>1</v>
      </c>
      <c r="I68" s="38">
        <v>2</v>
      </c>
      <c r="J68" s="37">
        <v>3</v>
      </c>
      <c r="K68" s="126">
        <f t="shared" si="0"/>
        <v>13</v>
      </c>
      <c r="L68" s="37">
        <v>0.5</v>
      </c>
      <c r="M68" s="37">
        <v>1</v>
      </c>
      <c r="N68" s="38">
        <v>1</v>
      </c>
      <c r="O68" s="101">
        <v>3</v>
      </c>
      <c r="P68" s="38">
        <v>1.5</v>
      </c>
      <c r="Q68" s="38">
        <v>1</v>
      </c>
      <c r="R68" s="38">
        <v>2</v>
      </c>
      <c r="S68" s="37">
        <v>3</v>
      </c>
      <c r="T68" s="38">
        <v>13</v>
      </c>
      <c r="U68" s="127">
        <f t="shared" si="1"/>
        <v>13</v>
      </c>
      <c r="V68" s="1"/>
    </row>
    <row r="69" spans="1:22">
      <c r="A69" s="124">
        <v>31904</v>
      </c>
      <c r="B69" s="125" t="s">
        <v>75</v>
      </c>
      <c r="C69" s="38">
        <v>0</v>
      </c>
      <c r="D69" s="38">
        <v>1</v>
      </c>
      <c r="E69" s="38">
        <v>1</v>
      </c>
      <c r="F69" s="38">
        <v>3</v>
      </c>
      <c r="G69" s="38">
        <v>1.5</v>
      </c>
      <c r="H69" s="37">
        <v>0</v>
      </c>
      <c r="I69" s="38">
        <v>4</v>
      </c>
      <c r="J69" s="37">
        <v>3</v>
      </c>
      <c r="K69" s="126">
        <f t="shared" si="0"/>
        <v>13.5</v>
      </c>
      <c r="L69" s="38">
        <v>0</v>
      </c>
      <c r="M69" s="38">
        <v>1</v>
      </c>
      <c r="N69" s="37">
        <v>1</v>
      </c>
      <c r="O69" s="101">
        <v>3</v>
      </c>
      <c r="P69" s="38">
        <v>1.5</v>
      </c>
      <c r="Q69" s="37">
        <v>0</v>
      </c>
      <c r="R69" s="38">
        <v>4</v>
      </c>
      <c r="S69" s="37">
        <v>3</v>
      </c>
      <c r="T69" s="38">
        <v>13.5</v>
      </c>
      <c r="U69" s="127">
        <f t="shared" si="1"/>
        <v>13.5</v>
      </c>
      <c r="V69" s="1"/>
    </row>
    <row r="70" spans="1:22">
      <c r="A70" s="124">
        <v>31128</v>
      </c>
      <c r="B70" s="125" t="s">
        <v>76</v>
      </c>
      <c r="C70" s="37">
        <v>0.5</v>
      </c>
      <c r="D70" s="37">
        <v>2</v>
      </c>
      <c r="E70" s="38">
        <v>2</v>
      </c>
      <c r="F70" s="38">
        <v>3</v>
      </c>
      <c r="G70" s="38">
        <v>2.5</v>
      </c>
      <c r="H70" s="38">
        <v>1</v>
      </c>
      <c r="I70" s="38">
        <v>1</v>
      </c>
      <c r="J70" s="37">
        <v>2</v>
      </c>
      <c r="K70" s="126">
        <f t="shared" si="0"/>
        <v>14</v>
      </c>
      <c r="L70" s="37">
        <v>0.5</v>
      </c>
      <c r="M70" s="37">
        <v>2</v>
      </c>
      <c r="N70" s="38">
        <v>2</v>
      </c>
      <c r="O70" s="101">
        <v>3</v>
      </c>
      <c r="P70" s="38">
        <v>2.5</v>
      </c>
      <c r="Q70" s="38">
        <v>1</v>
      </c>
      <c r="R70" s="38">
        <v>1</v>
      </c>
      <c r="S70" s="37">
        <v>2</v>
      </c>
      <c r="T70" s="38">
        <v>14</v>
      </c>
      <c r="U70" s="127">
        <f t="shared" si="1"/>
        <v>14</v>
      </c>
      <c r="V70" s="1"/>
    </row>
    <row r="71" spans="1:22">
      <c r="A71" s="124">
        <v>31129</v>
      </c>
      <c r="B71" s="125" t="s">
        <v>77</v>
      </c>
      <c r="C71" s="37">
        <v>0.5</v>
      </c>
      <c r="D71" s="37">
        <v>1</v>
      </c>
      <c r="E71" s="38">
        <v>1</v>
      </c>
      <c r="F71" s="38">
        <v>3</v>
      </c>
      <c r="G71" s="38">
        <v>1.5</v>
      </c>
      <c r="H71" s="37">
        <v>0</v>
      </c>
      <c r="I71" s="38">
        <v>3</v>
      </c>
      <c r="J71" s="37">
        <v>3</v>
      </c>
      <c r="K71" s="126">
        <f t="shared" si="0"/>
        <v>13</v>
      </c>
      <c r="L71" s="37">
        <v>0.5</v>
      </c>
      <c r="M71" s="37">
        <v>1</v>
      </c>
      <c r="N71" s="38">
        <v>1</v>
      </c>
      <c r="O71" s="101">
        <v>3</v>
      </c>
      <c r="P71" s="38">
        <v>1.5</v>
      </c>
      <c r="Q71" s="37">
        <v>0</v>
      </c>
      <c r="R71" s="38">
        <v>3</v>
      </c>
      <c r="S71" s="37">
        <v>3</v>
      </c>
      <c r="T71" s="38">
        <v>13</v>
      </c>
      <c r="U71" s="127">
        <f t="shared" si="1"/>
        <v>13</v>
      </c>
      <c r="V71" s="1"/>
    </row>
    <row r="72" spans="1:22">
      <c r="A72" s="124">
        <v>31130</v>
      </c>
      <c r="B72" s="125" t="s">
        <v>78</v>
      </c>
      <c r="C72" s="37">
        <v>0.5</v>
      </c>
      <c r="D72" s="37">
        <v>1</v>
      </c>
      <c r="E72" s="38">
        <v>2</v>
      </c>
      <c r="F72" s="37">
        <v>3</v>
      </c>
      <c r="G72" s="38">
        <v>1.5</v>
      </c>
      <c r="H72" s="38">
        <v>0.5</v>
      </c>
      <c r="I72" s="38">
        <v>2</v>
      </c>
      <c r="J72" s="37">
        <v>3</v>
      </c>
      <c r="K72" s="126">
        <f t="shared" ref="K72:K129" si="2">SUM(C72:J72)</f>
        <v>13.5</v>
      </c>
      <c r="L72" s="37">
        <v>0.5</v>
      </c>
      <c r="M72" s="37">
        <v>1</v>
      </c>
      <c r="N72" s="38">
        <v>2</v>
      </c>
      <c r="O72" s="101">
        <v>3</v>
      </c>
      <c r="P72" s="38">
        <v>1.5</v>
      </c>
      <c r="Q72" s="38">
        <v>0.5</v>
      </c>
      <c r="R72" s="38">
        <v>2</v>
      </c>
      <c r="S72" s="37">
        <v>3</v>
      </c>
      <c r="T72" s="38">
        <v>13.5</v>
      </c>
      <c r="U72" s="127">
        <f t="shared" si="1"/>
        <v>13.5</v>
      </c>
      <c r="V72" s="1"/>
    </row>
    <row r="73" spans="1:22" s="94" customFormat="1">
      <c r="A73" s="134">
        <v>31131</v>
      </c>
      <c r="B73" s="135" t="s">
        <v>79</v>
      </c>
      <c r="C73" s="87">
        <v>0.5</v>
      </c>
      <c r="D73" s="87">
        <v>0</v>
      </c>
      <c r="E73" s="88">
        <v>1</v>
      </c>
      <c r="F73" s="87">
        <v>2</v>
      </c>
      <c r="G73" s="87">
        <v>1.5</v>
      </c>
      <c r="H73" s="87">
        <v>0</v>
      </c>
      <c r="I73" s="88">
        <v>2</v>
      </c>
      <c r="J73" s="87">
        <v>2</v>
      </c>
      <c r="K73" s="136">
        <f t="shared" si="2"/>
        <v>9</v>
      </c>
      <c r="L73" s="87">
        <v>0.5</v>
      </c>
      <c r="M73" s="87">
        <v>0</v>
      </c>
      <c r="N73" s="88">
        <v>1</v>
      </c>
      <c r="O73" s="103">
        <v>2</v>
      </c>
      <c r="P73" s="87">
        <v>1.5</v>
      </c>
      <c r="Q73" s="87">
        <v>0</v>
      </c>
      <c r="R73" s="88">
        <v>2</v>
      </c>
      <c r="S73" s="87">
        <v>2</v>
      </c>
      <c r="T73" s="88">
        <v>9</v>
      </c>
      <c r="U73" s="137">
        <f t="shared" ref="U73:U130" si="3">SUM(L73:S73)</f>
        <v>9</v>
      </c>
      <c r="V73" s="94" t="s">
        <v>153</v>
      </c>
    </row>
    <row r="74" spans="1:22">
      <c r="A74" s="124">
        <v>31132</v>
      </c>
      <c r="B74" s="125" t="s">
        <v>80</v>
      </c>
      <c r="C74" s="37">
        <v>0.5</v>
      </c>
      <c r="D74" s="37">
        <v>1</v>
      </c>
      <c r="E74" s="38">
        <v>2</v>
      </c>
      <c r="F74" s="38">
        <v>3</v>
      </c>
      <c r="G74" s="38">
        <v>1.5</v>
      </c>
      <c r="H74" s="38">
        <v>0.5</v>
      </c>
      <c r="I74" s="38">
        <v>4</v>
      </c>
      <c r="J74" s="37">
        <v>3</v>
      </c>
      <c r="K74" s="126">
        <f t="shared" si="2"/>
        <v>15.5</v>
      </c>
      <c r="L74" s="37">
        <v>0.5</v>
      </c>
      <c r="M74" s="37">
        <v>1</v>
      </c>
      <c r="N74" s="38">
        <v>2</v>
      </c>
      <c r="O74" s="101">
        <v>3</v>
      </c>
      <c r="P74" s="38">
        <v>1.5</v>
      </c>
      <c r="Q74" s="38">
        <v>0.5</v>
      </c>
      <c r="R74" s="38">
        <v>4</v>
      </c>
      <c r="S74" s="37">
        <v>3</v>
      </c>
      <c r="T74" s="38">
        <v>15.5</v>
      </c>
      <c r="U74" s="127">
        <f t="shared" si="3"/>
        <v>15.5</v>
      </c>
      <c r="V74" s="1"/>
    </row>
    <row r="75" spans="1:22">
      <c r="A75" s="124">
        <v>31133</v>
      </c>
      <c r="B75" s="125" t="s">
        <v>81</v>
      </c>
      <c r="C75" s="37">
        <v>0.5</v>
      </c>
      <c r="D75" s="37">
        <v>0</v>
      </c>
      <c r="E75" s="38">
        <v>2</v>
      </c>
      <c r="F75" s="38">
        <v>3</v>
      </c>
      <c r="G75" s="38">
        <v>2.5</v>
      </c>
      <c r="H75" s="38">
        <v>0.5</v>
      </c>
      <c r="I75" s="38">
        <v>2</v>
      </c>
      <c r="J75" s="37">
        <v>3</v>
      </c>
      <c r="K75" s="126">
        <f t="shared" si="2"/>
        <v>13.5</v>
      </c>
      <c r="L75" s="37">
        <v>0.5</v>
      </c>
      <c r="M75" s="37">
        <v>0</v>
      </c>
      <c r="N75" s="38">
        <v>2</v>
      </c>
      <c r="O75" s="101">
        <v>3</v>
      </c>
      <c r="P75" s="38">
        <v>2.5</v>
      </c>
      <c r="Q75" s="38">
        <v>0.5</v>
      </c>
      <c r="R75" s="38">
        <v>2</v>
      </c>
      <c r="S75" s="37">
        <v>3</v>
      </c>
      <c r="T75" s="38">
        <v>13.5</v>
      </c>
      <c r="U75" s="127">
        <f t="shared" si="3"/>
        <v>13.5</v>
      </c>
      <c r="V75" s="1"/>
    </row>
    <row r="76" spans="1:22">
      <c r="A76" s="124">
        <v>31134</v>
      </c>
      <c r="B76" s="125" t="s">
        <v>82</v>
      </c>
      <c r="C76" s="37">
        <v>0.5</v>
      </c>
      <c r="D76" s="37">
        <v>2</v>
      </c>
      <c r="E76" s="38">
        <v>2</v>
      </c>
      <c r="F76" s="38">
        <v>3</v>
      </c>
      <c r="G76" s="38">
        <v>2.5</v>
      </c>
      <c r="H76" s="38">
        <v>0.5</v>
      </c>
      <c r="I76" s="38">
        <v>1</v>
      </c>
      <c r="J76" s="37">
        <v>3</v>
      </c>
      <c r="K76" s="126">
        <f t="shared" si="2"/>
        <v>14.5</v>
      </c>
      <c r="L76" s="37">
        <v>0.5</v>
      </c>
      <c r="M76" s="37">
        <v>2</v>
      </c>
      <c r="N76" s="38">
        <v>2</v>
      </c>
      <c r="O76" s="101">
        <v>3</v>
      </c>
      <c r="P76" s="38">
        <v>2.5</v>
      </c>
      <c r="Q76" s="38">
        <v>0.5</v>
      </c>
      <c r="R76" s="38">
        <v>1</v>
      </c>
      <c r="S76" s="37">
        <v>3</v>
      </c>
      <c r="T76" s="38">
        <v>14.5</v>
      </c>
      <c r="U76" s="127">
        <f t="shared" si="3"/>
        <v>14.5</v>
      </c>
      <c r="V76" s="1"/>
    </row>
    <row r="77" spans="1:22">
      <c r="A77" s="124">
        <v>31135</v>
      </c>
      <c r="B77" s="125" t="s">
        <v>83</v>
      </c>
      <c r="C77" s="37">
        <v>0.5</v>
      </c>
      <c r="D77" s="37">
        <v>0</v>
      </c>
      <c r="E77" s="38">
        <v>2</v>
      </c>
      <c r="F77" s="38">
        <v>3</v>
      </c>
      <c r="G77" s="38">
        <v>1.5</v>
      </c>
      <c r="H77" s="38">
        <v>0.5</v>
      </c>
      <c r="I77" s="38">
        <v>0</v>
      </c>
      <c r="J77" s="37">
        <v>2</v>
      </c>
      <c r="K77" s="126">
        <f t="shared" si="2"/>
        <v>9.5</v>
      </c>
      <c r="L77" s="37">
        <v>0.5</v>
      </c>
      <c r="M77" s="37">
        <v>0</v>
      </c>
      <c r="N77" s="38">
        <v>2</v>
      </c>
      <c r="O77" s="101">
        <v>3</v>
      </c>
      <c r="P77" s="38">
        <v>1.5</v>
      </c>
      <c r="Q77" s="38">
        <v>0.5</v>
      </c>
      <c r="R77" s="38">
        <v>0</v>
      </c>
      <c r="S77" s="37">
        <v>2</v>
      </c>
      <c r="T77" s="38">
        <v>9.5</v>
      </c>
      <c r="U77" s="127">
        <f t="shared" si="3"/>
        <v>9.5</v>
      </c>
      <c r="V77" s="1"/>
    </row>
    <row r="78" spans="1:22">
      <c r="A78" s="124">
        <v>31136</v>
      </c>
      <c r="B78" s="125" t="s">
        <v>84</v>
      </c>
      <c r="C78" s="37">
        <v>0.5</v>
      </c>
      <c r="D78" s="37">
        <v>0</v>
      </c>
      <c r="E78" s="38">
        <v>1</v>
      </c>
      <c r="F78" s="38">
        <v>3</v>
      </c>
      <c r="G78" s="37">
        <v>1.5</v>
      </c>
      <c r="H78" s="37">
        <v>0</v>
      </c>
      <c r="I78" s="38">
        <v>2</v>
      </c>
      <c r="J78" s="37">
        <v>2</v>
      </c>
      <c r="K78" s="126">
        <f t="shared" si="2"/>
        <v>10</v>
      </c>
      <c r="L78" s="37">
        <v>0.5</v>
      </c>
      <c r="M78" s="37">
        <v>0</v>
      </c>
      <c r="N78" s="38">
        <v>1</v>
      </c>
      <c r="O78" s="101">
        <v>3</v>
      </c>
      <c r="P78" s="37">
        <v>1.5</v>
      </c>
      <c r="Q78" s="37">
        <v>0</v>
      </c>
      <c r="R78" s="38">
        <v>2</v>
      </c>
      <c r="S78" s="37">
        <v>2</v>
      </c>
      <c r="T78" s="38">
        <v>10</v>
      </c>
      <c r="U78" s="127">
        <f t="shared" si="3"/>
        <v>10</v>
      </c>
      <c r="V78" s="1"/>
    </row>
    <row r="79" spans="1:22">
      <c r="A79" s="124">
        <v>31138</v>
      </c>
      <c r="B79" s="125" t="s">
        <v>85</v>
      </c>
      <c r="C79" s="38">
        <v>0</v>
      </c>
      <c r="D79" s="38">
        <v>0</v>
      </c>
      <c r="E79" s="38">
        <v>1</v>
      </c>
      <c r="F79" s="38">
        <v>3</v>
      </c>
      <c r="G79" s="38">
        <v>1.5</v>
      </c>
      <c r="H79" s="38">
        <v>1</v>
      </c>
      <c r="I79" s="38">
        <v>4</v>
      </c>
      <c r="J79" s="37">
        <v>1</v>
      </c>
      <c r="K79" s="126">
        <f t="shared" si="2"/>
        <v>11.5</v>
      </c>
      <c r="L79" s="38">
        <v>0</v>
      </c>
      <c r="M79" s="37">
        <v>0</v>
      </c>
      <c r="N79" s="38">
        <v>1</v>
      </c>
      <c r="O79" s="101">
        <v>3</v>
      </c>
      <c r="P79" s="38">
        <v>1.5</v>
      </c>
      <c r="Q79" s="38">
        <v>1</v>
      </c>
      <c r="R79" s="38">
        <v>4</v>
      </c>
      <c r="S79" s="37">
        <v>1</v>
      </c>
      <c r="T79" s="38">
        <v>11.5</v>
      </c>
      <c r="U79" s="127">
        <f t="shared" si="3"/>
        <v>11.5</v>
      </c>
      <c r="V79" s="1"/>
    </row>
    <row r="80" spans="1:22">
      <c r="A80" s="124">
        <v>31140</v>
      </c>
      <c r="B80" s="125" t="s">
        <v>86</v>
      </c>
      <c r="C80" s="38">
        <v>0.5</v>
      </c>
      <c r="D80" s="38">
        <v>0</v>
      </c>
      <c r="E80" s="38">
        <v>2</v>
      </c>
      <c r="F80" s="38">
        <v>3</v>
      </c>
      <c r="G80" s="38">
        <v>1.5</v>
      </c>
      <c r="H80" s="38">
        <v>1</v>
      </c>
      <c r="I80" s="38">
        <v>1</v>
      </c>
      <c r="J80" s="37">
        <v>2</v>
      </c>
      <c r="K80" s="126">
        <f t="shared" si="2"/>
        <v>11</v>
      </c>
      <c r="L80" s="38">
        <v>0.5</v>
      </c>
      <c r="M80" s="37">
        <v>0</v>
      </c>
      <c r="N80" s="38">
        <v>2</v>
      </c>
      <c r="O80" s="101">
        <v>3</v>
      </c>
      <c r="P80" s="38">
        <v>1.5</v>
      </c>
      <c r="Q80" s="38">
        <v>1</v>
      </c>
      <c r="R80" s="38">
        <v>1</v>
      </c>
      <c r="S80" s="37">
        <v>2</v>
      </c>
      <c r="T80" s="38">
        <v>11</v>
      </c>
      <c r="U80" s="127">
        <f t="shared" si="3"/>
        <v>11</v>
      </c>
      <c r="V80" s="1"/>
    </row>
    <row r="81" spans="1:22">
      <c r="A81" s="124">
        <v>31144</v>
      </c>
      <c r="B81" s="125" t="s">
        <v>87</v>
      </c>
      <c r="C81" s="38">
        <v>0.5</v>
      </c>
      <c r="D81" s="38">
        <v>2</v>
      </c>
      <c r="E81" s="38">
        <v>2</v>
      </c>
      <c r="F81" s="38">
        <v>3</v>
      </c>
      <c r="G81" s="38">
        <v>1.5</v>
      </c>
      <c r="H81" s="38">
        <v>0.5</v>
      </c>
      <c r="I81" s="38">
        <v>1</v>
      </c>
      <c r="J81" s="37">
        <v>2</v>
      </c>
      <c r="K81" s="126">
        <f t="shared" si="2"/>
        <v>12.5</v>
      </c>
      <c r="L81" s="37">
        <v>0.5</v>
      </c>
      <c r="M81" s="37">
        <v>2</v>
      </c>
      <c r="N81" s="38">
        <v>2</v>
      </c>
      <c r="O81" s="101">
        <v>3</v>
      </c>
      <c r="P81" s="38">
        <v>1.5</v>
      </c>
      <c r="Q81" s="38">
        <v>0.5</v>
      </c>
      <c r="R81" s="38">
        <v>1</v>
      </c>
      <c r="S81" s="37">
        <v>2</v>
      </c>
      <c r="T81" s="38">
        <v>12.5</v>
      </c>
      <c r="U81" s="127">
        <f t="shared" si="3"/>
        <v>12.5</v>
      </c>
      <c r="V81" s="1"/>
    </row>
    <row r="82" spans="1:22">
      <c r="A82" s="124">
        <v>31146</v>
      </c>
      <c r="B82" s="125" t="s">
        <v>88</v>
      </c>
      <c r="C82" s="37">
        <v>0.5</v>
      </c>
      <c r="D82" s="38">
        <v>1</v>
      </c>
      <c r="E82" s="38">
        <v>2</v>
      </c>
      <c r="F82" s="38">
        <v>3</v>
      </c>
      <c r="G82" s="38">
        <v>1.5</v>
      </c>
      <c r="H82" s="37">
        <v>0</v>
      </c>
      <c r="I82" s="38">
        <v>0</v>
      </c>
      <c r="J82" s="37">
        <v>3</v>
      </c>
      <c r="K82" s="126">
        <f t="shared" si="2"/>
        <v>11</v>
      </c>
      <c r="L82" s="37">
        <v>0.5</v>
      </c>
      <c r="M82" s="37">
        <v>1</v>
      </c>
      <c r="N82" s="38">
        <v>2</v>
      </c>
      <c r="O82" s="101">
        <v>3</v>
      </c>
      <c r="P82" s="38">
        <v>1.5</v>
      </c>
      <c r="Q82" s="37">
        <v>0</v>
      </c>
      <c r="R82" s="38">
        <v>0</v>
      </c>
      <c r="S82" s="37">
        <v>3</v>
      </c>
      <c r="T82" s="38">
        <v>11</v>
      </c>
      <c r="U82" s="127">
        <f t="shared" si="3"/>
        <v>11</v>
      </c>
      <c r="V82" s="1"/>
    </row>
    <row r="83" spans="1:22">
      <c r="A83" s="124">
        <v>31149</v>
      </c>
      <c r="B83" s="125" t="s">
        <v>89</v>
      </c>
      <c r="C83" s="37">
        <v>0.5</v>
      </c>
      <c r="D83" s="38">
        <v>2</v>
      </c>
      <c r="E83" s="38">
        <v>2</v>
      </c>
      <c r="F83" s="38">
        <v>3</v>
      </c>
      <c r="G83" s="38">
        <v>1.5</v>
      </c>
      <c r="H83" s="37">
        <v>0</v>
      </c>
      <c r="I83" s="38">
        <v>2</v>
      </c>
      <c r="J83" s="37">
        <v>2</v>
      </c>
      <c r="K83" s="126">
        <f t="shared" si="2"/>
        <v>13</v>
      </c>
      <c r="L83" s="37">
        <v>0.5</v>
      </c>
      <c r="M83" s="37">
        <v>2</v>
      </c>
      <c r="N83" s="38">
        <v>2</v>
      </c>
      <c r="O83" s="101">
        <v>3</v>
      </c>
      <c r="P83" s="38">
        <v>1.5</v>
      </c>
      <c r="Q83" s="37">
        <v>0</v>
      </c>
      <c r="R83" s="38">
        <v>2</v>
      </c>
      <c r="S83" s="37">
        <v>2</v>
      </c>
      <c r="T83" s="38">
        <v>13</v>
      </c>
      <c r="U83" s="127">
        <f t="shared" si="3"/>
        <v>13</v>
      </c>
      <c r="V83" s="1"/>
    </row>
    <row r="84" spans="1:22">
      <c r="A84" s="124">
        <v>31908</v>
      </c>
      <c r="B84" s="125" t="s">
        <v>90</v>
      </c>
      <c r="C84" s="38">
        <v>0</v>
      </c>
      <c r="D84" s="38">
        <v>0</v>
      </c>
      <c r="E84" s="38">
        <v>1</v>
      </c>
      <c r="F84" s="38">
        <v>3</v>
      </c>
      <c r="G84" s="38">
        <v>1.5</v>
      </c>
      <c r="H84" s="37">
        <v>0</v>
      </c>
      <c r="I84" s="38">
        <v>3</v>
      </c>
      <c r="J84" s="37">
        <v>2</v>
      </c>
      <c r="K84" s="126">
        <f t="shared" si="2"/>
        <v>10.5</v>
      </c>
      <c r="L84" s="38">
        <v>0</v>
      </c>
      <c r="M84" s="38">
        <v>0</v>
      </c>
      <c r="N84" s="38">
        <v>1</v>
      </c>
      <c r="O84" s="101">
        <v>3</v>
      </c>
      <c r="P84" s="38">
        <v>1.5</v>
      </c>
      <c r="Q84" s="37">
        <v>0</v>
      </c>
      <c r="R84" s="38">
        <v>3</v>
      </c>
      <c r="S84" s="37">
        <v>2</v>
      </c>
      <c r="T84" s="38">
        <v>10.5</v>
      </c>
      <c r="U84" s="127">
        <f t="shared" si="3"/>
        <v>10.5</v>
      </c>
      <c r="V84" s="1"/>
    </row>
    <row r="85" spans="1:22">
      <c r="A85" s="124">
        <v>31151</v>
      </c>
      <c r="B85" s="125" t="s">
        <v>91</v>
      </c>
      <c r="C85" s="37">
        <v>0.5</v>
      </c>
      <c r="D85" s="38">
        <v>2</v>
      </c>
      <c r="E85" s="38">
        <v>2</v>
      </c>
      <c r="F85" s="38">
        <v>3</v>
      </c>
      <c r="G85" s="38">
        <v>1.5</v>
      </c>
      <c r="H85" s="37">
        <v>0</v>
      </c>
      <c r="I85" s="38">
        <v>0</v>
      </c>
      <c r="J85" s="37">
        <v>3</v>
      </c>
      <c r="K85" s="126">
        <f t="shared" si="2"/>
        <v>12</v>
      </c>
      <c r="L85" s="37">
        <v>0.5</v>
      </c>
      <c r="M85" s="37">
        <v>2</v>
      </c>
      <c r="N85" s="38">
        <v>2</v>
      </c>
      <c r="O85" s="101">
        <v>3</v>
      </c>
      <c r="P85" s="38">
        <v>1.5</v>
      </c>
      <c r="Q85" s="37">
        <v>0</v>
      </c>
      <c r="R85" s="38">
        <v>0</v>
      </c>
      <c r="S85" s="37">
        <v>3</v>
      </c>
      <c r="T85" s="38">
        <v>12</v>
      </c>
      <c r="U85" s="127">
        <f t="shared" si="3"/>
        <v>12</v>
      </c>
      <c r="V85" s="1"/>
    </row>
    <row r="86" spans="1:22">
      <c r="A86" s="124">
        <v>31153</v>
      </c>
      <c r="B86" s="125" t="s">
        <v>92</v>
      </c>
      <c r="C86" s="37">
        <v>0.5</v>
      </c>
      <c r="D86" s="38">
        <v>1</v>
      </c>
      <c r="E86" s="38">
        <v>2</v>
      </c>
      <c r="F86" s="38">
        <v>3</v>
      </c>
      <c r="G86" s="37">
        <v>2.5</v>
      </c>
      <c r="H86" s="38">
        <v>0.5</v>
      </c>
      <c r="I86" s="38">
        <v>3</v>
      </c>
      <c r="J86" s="37">
        <v>1</v>
      </c>
      <c r="K86" s="126">
        <f t="shared" si="2"/>
        <v>13.5</v>
      </c>
      <c r="L86" s="37">
        <v>0.5</v>
      </c>
      <c r="M86" s="37">
        <v>1</v>
      </c>
      <c r="N86" s="38">
        <v>2</v>
      </c>
      <c r="O86" s="101">
        <v>3</v>
      </c>
      <c r="P86" s="37">
        <v>2.5</v>
      </c>
      <c r="Q86" s="38">
        <v>0.5</v>
      </c>
      <c r="R86" s="38">
        <v>3</v>
      </c>
      <c r="S86" s="37">
        <v>1</v>
      </c>
      <c r="T86" s="38">
        <v>13.5</v>
      </c>
      <c r="U86" s="127">
        <f t="shared" si="3"/>
        <v>13.5</v>
      </c>
      <c r="V86" s="1"/>
    </row>
    <row r="87" spans="1:22">
      <c r="A87" s="124">
        <v>31155</v>
      </c>
      <c r="B87" s="125" t="s">
        <v>93</v>
      </c>
      <c r="C87" s="37">
        <v>0.5</v>
      </c>
      <c r="D87" s="38">
        <v>2</v>
      </c>
      <c r="E87" s="38">
        <v>2</v>
      </c>
      <c r="F87" s="38">
        <v>2</v>
      </c>
      <c r="G87" s="38">
        <v>1.5</v>
      </c>
      <c r="H87" s="38">
        <v>0.5</v>
      </c>
      <c r="I87" s="38">
        <v>4</v>
      </c>
      <c r="J87" s="37">
        <v>2</v>
      </c>
      <c r="K87" s="126">
        <f t="shared" si="2"/>
        <v>14.5</v>
      </c>
      <c r="L87" s="37">
        <v>0.5</v>
      </c>
      <c r="M87" s="37">
        <v>2</v>
      </c>
      <c r="N87" s="38">
        <v>2</v>
      </c>
      <c r="O87" s="101">
        <v>2</v>
      </c>
      <c r="P87" s="38">
        <v>1.5</v>
      </c>
      <c r="Q87" s="38">
        <v>0.5</v>
      </c>
      <c r="R87" s="38">
        <v>4</v>
      </c>
      <c r="S87" s="37">
        <v>2</v>
      </c>
      <c r="T87" s="38">
        <v>14.5</v>
      </c>
      <c r="U87" s="127">
        <f t="shared" si="3"/>
        <v>14.5</v>
      </c>
      <c r="V87" s="1"/>
    </row>
    <row r="88" spans="1:22">
      <c r="A88" s="124">
        <v>31156</v>
      </c>
      <c r="B88" s="125" t="s">
        <v>94</v>
      </c>
      <c r="C88" s="37">
        <v>0.5</v>
      </c>
      <c r="D88" s="38">
        <v>0</v>
      </c>
      <c r="E88" s="38">
        <v>2</v>
      </c>
      <c r="F88" s="38">
        <v>3</v>
      </c>
      <c r="G88" s="38">
        <v>1.5</v>
      </c>
      <c r="H88" s="38">
        <v>0.5</v>
      </c>
      <c r="I88" s="38">
        <v>4</v>
      </c>
      <c r="J88" s="37">
        <v>3</v>
      </c>
      <c r="K88" s="126">
        <f t="shared" si="2"/>
        <v>14.5</v>
      </c>
      <c r="L88" s="37">
        <v>0.5</v>
      </c>
      <c r="M88" s="37">
        <v>0</v>
      </c>
      <c r="N88" s="38">
        <v>2</v>
      </c>
      <c r="O88" s="101">
        <v>3</v>
      </c>
      <c r="P88" s="38">
        <v>1.5</v>
      </c>
      <c r="Q88" s="38">
        <v>0.5</v>
      </c>
      <c r="R88" s="38">
        <v>4</v>
      </c>
      <c r="S88" s="37">
        <v>3</v>
      </c>
      <c r="T88" s="38">
        <v>14.5</v>
      </c>
      <c r="U88" s="127">
        <f t="shared" si="3"/>
        <v>14.5</v>
      </c>
      <c r="V88" s="1"/>
    </row>
    <row r="89" spans="1:22">
      <c r="A89" s="124">
        <v>31158</v>
      </c>
      <c r="B89" s="125" t="s">
        <v>95</v>
      </c>
      <c r="C89" s="37">
        <v>0.5</v>
      </c>
      <c r="D89" s="38">
        <v>1</v>
      </c>
      <c r="E89" s="38">
        <v>2</v>
      </c>
      <c r="F89" s="38">
        <v>3</v>
      </c>
      <c r="G89" s="38">
        <v>1.5</v>
      </c>
      <c r="H89" s="38">
        <v>1</v>
      </c>
      <c r="I89" s="38">
        <v>3</v>
      </c>
      <c r="J89" s="37">
        <v>3</v>
      </c>
      <c r="K89" s="126">
        <f t="shared" si="2"/>
        <v>15</v>
      </c>
      <c r="L89" s="37">
        <v>0.5</v>
      </c>
      <c r="M89" s="37">
        <v>1</v>
      </c>
      <c r="N89" s="38">
        <v>2</v>
      </c>
      <c r="O89" s="101">
        <v>3</v>
      </c>
      <c r="P89" s="38">
        <v>1.5</v>
      </c>
      <c r="Q89" s="38">
        <v>1</v>
      </c>
      <c r="R89" s="38">
        <v>3</v>
      </c>
      <c r="S89" s="37">
        <v>3</v>
      </c>
      <c r="T89" s="38">
        <v>15</v>
      </c>
      <c r="U89" s="127">
        <f t="shared" si="3"/>
        <v>15</v>
      </c>
      <c r="V89" s="1"/>
    </row>
    <row r="90" spans="1:22">
      <c r="A90" s="124">
        <v>31159</v>
      </c>
      <c r="B90" s="125" t="s">
        <v>96</v>
      </c>
      <c r="C90" s="37">
        <v>0.5</v>
      </c>
      <c r="D90" s="38">
        <v>2</v>
      </c>
      <c r="E90" s="38">
        <v>2</v>
      </c>
      <c r="F90" s="38">
        <v>3</v>
      </c>
      <c r="G90" s="38">
        <v>1.5</v>
      </c>
      <c r="H90" s="38">
        <v>1</v>
      </c>
      <c r="I90" s="38">
        <v>2</v>
      </c>
      <c r="J90" s="37">
        <v>2</v>
      </c>
      <c r="K90" s="126">
        <f t="shared" si="2"/>
        <v>14</v>
      </c>
      <c r="L90" s="37">
        <v>0.5</v>
      </c>
      <c r="M90" s="37">
        <v>2</v>
      </c>
      <c r="N90" s="38">
        <v>2</v>
      </c>
      <c r="O90" s="101">
        <v>3</v>
      </c>
      <c r="P90" s="38">
        <v>1.5</v>
      </c>
      <c r="Q90" s="38">
        <v>1</v>
      </c>
      <c r="R90" s="38">
        <v>2</v>
      </c>
      <c r="S90" s="37">
        <v>2</v>
      </c>
      <c r="T90" s="38">
        <v>14</v>
      </c>
      <c r="U90" s="127">
        <f t="shared" si="3"/>
        <v>14</v>
      </c>
      <c r="V90" s="1"/>
    </row>
    <row r="91" spans="1:22">
      <c r="A91" s="124">
        <v>31248</v>
      </c>
      <c r="B91" s="125" t="s">
        <v>97</v>
      </c>
      <c r="C91" s="38">
        <v>0.5</v>
      </c>
      <c r="D91" s="37">
        <v>2</v>
      </c>
      <c r="E91" s="38">
        <v>2</v>
      </c>
      <c r="F91" s="38">
        <v>3</v>
      </c>
      <c r="G91" s="37">
        <v>2.5</v>
      </c>
      <c r="H91" s="38">
        <v>1</v>
      </c>
      <c r="I91" s="38">
        <v>0</v>
      </c>
      <c r="J91" s="37">
        <v>1</v>
      </c>
      <c r="K91" s="126">
        <f t="shared" si="2"/>
        <v>12</v>
      </c>
      <c r="L91" s="38">
        <v>0.5</v>
      </c>
      <c r="M91" s="37">
        <v>2</v>
      </c>
      <c r="N91" s="38">
        <v>2</v>
      </c>
      <c r="O91" s="101">
        <v>3</v>
      </c>
      <c r="P91" s="37">
        <v>2.5</v>
      </c>
      <c r="Q91" s="38">
        <v>1</v>
      </c>
      <c r="R91" s="38">
        <v>0</v>
      </c>
      <c r="S91" s="37">
        <v>1</v>
      </c>
      <c r="T91" s="38">
        <v>12</v>
      </c>
      <c r="U91" s="127">
        <f t="shared" si="3"/>
        <v>12</v>
      </c>
      <c r="V91" s="1"/>
    </row>
    <row r="92" spans="1:22">
      <c r="A92" s="124">
        <v>31172</v>
      </c>
      <c r="B92" s="125" t="s">
        <v>98</v>
      </c>
      <c r="C92" s="38">
        <v>0.5</v>
      </c>
      <c r="D92" s="38">
        <v>0</v>
      </c>
      <c r="E92" s="38">
        <v>1</v>
      </c>
      <c r="F92" s="38">
        <v>3</v>
      </c>
      <c r="G92" s="38">
        <v>1.5</v>
      </c>
      <c r="H92" s="37">
        <v>0</v>
      </c>
      <c r="I92" s="38">
        <v>3</v>
      </c>
      <c r="J92" s="37">
        <v>3</v>
      </c>
      <c r="K92" s="126">
        <f t="shared" si="2"/>
        <v>12</v>
      </c>
      <c r="L92" s="37">
        <v>0.5</v>
      </c>
      <c r="M92" s="37">
        <v>0</v>
      </c>
      <c r="N92" s="38">
        <v>1</v>
      </c>
      <c r="O92" s="101">
        <v>3</v>
      </c>
      <c r="P92" s="38">
        <v>1.5</v>
      </c>
      <c r="Q92" s="37">
        <v>0</v>
      </c>
      <c r="R92" s="38">
        <v>3</v>
      </c>
      <c r="S92" s="37">
        <v>3</v>
      </c>
      <c r="T92" s="38">
        <v>12</v>
      </c>
      <c r="U92" s="127">
        <f t="shared" si="3"/>
        <v>12</v>
      </c>
      <c r="V92" s="1"/>
    </row>
    <row r="93" spans="1:22">
      <c r="A93" s="124">
        <v>31181</v>
      </c>
      <c r="B93" s="125" t="s">
        <v>99</v>
      </c>
      <c r="C93" s="38">
        <v>0.5</v>
      </c>
      <c r="D93" s="37">
        <v>2</v>
      </c>
      <c r="E93" s="38">
        <v>2</v>
      </c>
      <c r="F93" s="38">
        <v>3</v>
      </c>
      <c r="G93" s="38">
        <v>2.5</v>
      </c>
      <c r="H93" s="38">
        <v>1</v>
      </c>
      <c r="I93" s="38">
        <v>2</v>
      </c>
      <c r="J93" s="37">
        <v>3</v>
      </c>
      <c r="K93" s="126">
        <f t="shared" si="2"/>
        <v>16</v>
      </c>
      <c r="L93" s="38">
        <v>0.5</v>
      </c>
      <c r="M93" s="37">
        <v>2</v>
      </c>
      <c r="N93" s="38">
        <v>2</v>
      </c>
      <c r="O93" s="101">
        <v>3</v>
      </c>
      <c r="P93" s="38">
        <v>2.5</v>
      </c>
      <c r="Q93" s="38">
        <v>1</v>
      </c>
      <c r="R93" s="38">
        <v>2</v>
      </c>
      <c r="S93" s="37">
        <v>3</v>
      </c>
      <c r="T93" s="38">
        <v>16</v>
      </c>
      <c r="U93" s="127">
        <f t="shared" si="3"/>
        <v>16</v>
      </c>
      <c r="V93" s="1"/>
    </row>
    <row r="94" spans="1:22">
      <c r="A94" s="124">
        <v>31185</v>
      </c>
      <c r="B94" s="125" t="s">
        <v>100</v>
      </c>
      <c r="C94" s="38">
        <v>0.5</v>
      </c>
      <c r="D94" s="38">
        <v>2</v>
      </c>
      <c r="E94" s="38">
        <v>2</v>
      </c>
      <c r="F94" s="38">
        <v>3</v>
      </c>
      <c r="G94" s="38">
        <v>2.5</v>
      </c>
      <c r="H94" s="38">
        <v>1</v>
      </c>
      <c r="I94" s="38">
        <v>1</v>
      </c>
      <c r="J94" s="37">
        <v>3</v>
      </c>
      <c r="K94" s="126">
        <f t="shared" si="2"/>
        <v>15</v>
      </c>
      <c r="L94" s="38">
        <v>0.5</v>
      </c>
      <c r="M94" s="37">
        <v>2</v>
      </c>
      <c r="N94" s="38">
        <v>2</v>
      </c>
      <c r="O94" s="101">
        <v>3</v>
      </c>
      <c r="P94" s="38">
        <v>2.5</v>
      </c>
      <c r="Q94" s="38">
        <v>1</v>
      </c>
      <c r="R94" s="38">
        <v>1</v>
      </c>
      <c r="S94" s="37">
        <v>3</v>
      </c>
      <c r="T94" s="38">
        <v>15</v>
      </c>
      <c r="U94" s="127">
        <f t="shared" si="3"/>
        <v>15</v>
      </c>
      <c r="V94" s="1"/>
    </row>
    <row r="95" spans="1:22">
      <c r="A95" s="124">
        <v>31186</v>
      </c>
      <c r="B95" s="125" t="s">
        <v>101</v>
      </c>
      <c r="C95" s="38">
        <v>0.5</v>
      </c>
      <c r="D95" s="37">
        <v>1</v>
      </c>
      <c r="E95" s="38">
        <v>1</v>
      </c>
      <c r="F95" s="38">
        <v>3</v>
      </c>
      <c r="G95" s="38">
        <v>1.5</v>
      </c>
      <c r="H95" s="38">
        <v>0.5</v>
      </c>
      <c r="I95" s="38">
        <v>3</v>
      </c>
      <c r="J95" s="37">
        <v>2</v>
      </c>
      <c r="K95" s="126">
        <f t="shared" si="2"/>
        <v>12.5</v>
      </c>
      <c r="L95" s="38">
        <v>0.5</v>
      </c>
      <c r="M95" s="37">
        <v>1</v>
      </c>
      <c r="N95" s="38">
        <v>1</v>
      </c>
      <c r="O95" s="101">
        <v>3</v>
      </c>
      <c r="P95" s="38">
        <v>1.5</v>
      </c>
      <c r="Q95" s="38">
        <v>0.5</v>
      </c>
      <c r="R95" s="38">
        <v>3</v>
      </c>
      <c r="S95" s="37">
        <v>2</v>
      </c>
      <c r="T95" s="38">
        <v>12.5</v>
      </c>
      <c r="U95" s="127">
        <f t="shared" si="3"/>
        <v>12.5</v>
      </c>
      <c r="V95" s="1"/>
    </row>
    <row r="96" spans="1:22">
      <c r="A96" s="124">
        <v>31187</v>
      </c>
      <c r="B96" s="125" t="s">
        <v>102</v>
      </c>
      <c r="C96" s="38">
        <v>0.5</v>
      </c>
      <c r="D96" s="37">
        <v>2</v>
      </c>
      <c r="E96" s="38">
        <v>1</v>
      </c>
      <c r="F96" s="38">
        <v>3</v>
      </c>
      <c r="G96" s="38">
        <v>1.5</v>
      </c>
      <c r="H96" s="38">
        <v>1</v>
      </c>
      <c r="I96" s="38">
        <v>3</v>
      </c>
      <c r="J96" s="37">
        <v>3</v>
      </c>
      <c r="K96" s="126">
        <f t="shared" si="2"/>
        <v>15</v>
      </c>
      <c r="L96" s="38">
        <v>0.5</v>
      </c>
      <c r="M96" s="37">
        <v>2</v>
      </c>
      <c r="N96" s="38">
        <v>1</v>
      </c>
      <c r="O96" s="101">
        <v>3</v>
      </c>
      <c r="P96" s="38">
        <v>1.5</v>
      </c>
      <c r="Q96" s="38">
        <v>1</v>
      </c>
      <c r="R96" s="38">
        <v>3</v>
      </c>
      <c r="S96" s="37">
        <v>3</v>
      </c>
      <c r="T96" s="38">
        <v>15</v>
      </c>
      <c r="U96" s="127">
        <f t="shared" si="3"/>
        <v>15</v>
      </c>
      <c r="V96" s="1"/>
    </row>
    <row r="97" spans="1:22">
      <c r="A97" s="124">
        <v>31188</v>
      </c>
      <c r="B97" s="125" t="s">
        <v>103</v>
      </c>
      <c r="C97" s="38">
        <v>0.5</v>
      </c>
      <c r="D97" s="37">
        <v>0</v>
      </c>
      <c r="E97" s="38">
        <v>1</v>
      </c>
      <c r="F97" s="38">
        <v>3</v>
      </c>
      <c r="G97" s="38">
        <v>0</v>
      </c>
      <c r="H97" s="37">
        <v>0</v>
      </c>
      <c r="I97" s="38">
        <v>3</v>
      </c>
      <c r="J97" s="37">
        <v>2</v>
      </c>
      <c r="K97" s="126">
        <f t="shared" si="2"/>
        <v>9.5</v>
      </c>
      <c r="L97" s="38">
        <v>0.5</v>
      </c>
      <c r="M97" s="37">
        <v>0</v>
      </c>
      <c r="N97" s="38">
        <v>1</v>
      </c>
      <c r="O97" s="101">
        <v>3</v>
      </c>
      <c r="P97" s="38">
        <v>0</v>
      </c>
      <c r="Q97" s="37">
        <v>0</v>
      </c>
      <c r="R97" s="38">
        <v>3</v>
      </c>
      <c r="S97" s="37">
        <v>2</v>
      </c>
      <c r="T97" s="38">
        <v>9.5</v>
      </c>
      <c r="U97" s="127">
        <f t="shared" si="3"/>
        <v>9.5</v>
      </c>
      <c r="V97" s="1"/>
    </row>
    <row r="98" spans="1:22">
      <c r="A98" s="124">
        <v>31189</v>
      </c>
      <c r="B98" s="125" t="s">
        <v>104</v>
      </c>
      <c r="C98" s="38">
        <v>0</v>
      </c>
      <c r="D98" s="37">
        <v>2</v>
      </c>
      <c r="E98" s="38">
        <v>2</v>
      </c>
      <c r="F98" s="38">
        <v>3</v>
      </c>
      <c r="G98" s="38">
        <v>1.5</v>
      </c>
      <c r="H98" s="38">
        <v>0.5</v>
      </c>
      <c r="I98" s="38">
        <v>5</v>
      </c>
      <c r="J98" s="37">
        <v>2</v>
      </c>
      <c r="K98" s="126">
        <f t="shared" si="2"/>
        <v>16</v>
      </c>
      <c r="L98" s="38">
        <v>0</v>
      </c>
      <c r="M98" s="37">
        <v>2</v>
      </c>
      <c r="N98" s="38">
        <v>2</v>
      </c>
      <c r="O98" s="101">
        <v>3</v>
      </c>
      <c r="P98" s="38">
        <v>1.5</v>
      </c>
      <c r="Q98" s="38">
        <v>0.5</v>
      </c>
      <c r="R98" s="38">
        <v>5</v>
      </c>
      <c r="S98" s="37">
        <v>2</v>
      </c>
      <c r="T98" s="38">
        <v>16</v>
      </c>
      <c r="U98" s="127">
        <f t="shared" si="3"/>
        <v>16</v>
      </c>
      <c r="V98" s="1"/>
    </row>
    <row r="99" spans="1:22">
      <c r="A99" s="124">
        <v>31194</v>
      </c>
      <c r="B99" s="125" t="s">
        <v>105</v>
      </c>
      <c r="C99" s="38">
        <v>0.5</v>
      </c>
      <c r="D99" s="37">
        <v>0</v>
      </c>
      <c r="E99" s="38">
        <v>1</v>
      </c>
      <c r="F99" s="38">
        <v>3</v>
      </c>
      <c r="G99" s="38">
        <v>1.5</v>
      </c>
      <c r="H99" s="37">
        <v>0</v>
      </c>
      <c r="I99" s="38">
        <v>3</v>
      </c>
      <c r="J99" s="37">
        <v>3</v>
      </c>
      <c r="K99" s="126">
        <f t="shared" si="2"/>
        <v>12</v>
      </c>
      <c r="L99" s="38">
        <v>0.5</v>
      </c>
      <c r="M99" s="37">
        <v>0</v>
      </c>
      <c r="N99" s="38">
        <v>1</v>
      </c>
      <c r="O99" s="101">
        <v>3</v>
      </c>
      <c r="P99" s="38">
        <v>1.5</v>
      </c>
      <c r="Q99" s="37">
        <v>0</v>
      </c>
      <c r="R99" s="38">
        <v>3</v>
      </c>
      <c r="S99" s="37">
        <v>3</v>
      </c>
      <c r="T99" s="38">
        <v>12</v>
      </c>
      <c r="U99" s="127">
        <f t="shared" si="3"/>
        <v>12</v>
      </c>
      <c r="V99" s="1"/>
    </row>
    <row r="100" spans="1:22">
      <c r="A100" s="124">
        <v>31195</v>
      </c>
      <c r="B100" s="125" t="s">
        <v>106</v>
      </c>
      <c r="C100" s="38">
        <v>0.5</v>
      </c>
      <c r="D100" s="37">
        <v>1</v>
      </c>
      <c r="E100" s="37">
        <v>2</v>
      </c>
      <c r="F100" s="38">
        <v>3</v>
      </c>
      <c r="G100" s="37">
        <v>2.5</v>
      </c>
      <c r="H100" s="38">
        <v>1</v>
      </c>
      <c r="I100" s="37">
        <v>3</v>
      </c>
      <c r="J100" s="37">
        <v>2</v>
      </c>
      <c r="K100" s="126">
        <f t="shared" si="2"/>
        <v>15</v>
      </c>
      <c r="L100" s="38">
        <v>0.5</v>
      </c>
      <c r="M100" s="37">
        <v>1</v>
      </c>
      <c r="N100" s="37">
        <v>2</v>
      </c>
      <c r="O100" s="101">
        <v>3</v>
      </c>
      <c r="P100" s="37">
        <v>2.5</v>
      </c>
      <c r="Q100" s="38">
        <v>1</v>
      </c>
      <c r="R100" s="37">
        <v>3</v>
      </c>
      <c r="S100" s="37">
        <v>2</v>
      </c>
      <c r="T100" s="38">
        <v>15</v>
      </c>
      <c r="U100" s="127">
        <f t="shared" si="3"/>
        <v>15</v>
      </c>
      <c r="V100" s="1"/>
    </row>
    <row r="101" spans="1:22">
      <c r="A101" s="124">
        <v>31196</v>
      </c>
      <c r="B101" s="125" t="s">
        <v>107</v>
      </c>
      <c r="C101" s="38">
        <v>0.5</v>
      </c>
      <c r="D101" s="37">
        <v>3</v>
      </c>
      <c r="E101" s="38">
        <v>2</v>
      </c>
      <c r="F101" s="38">
        <v>3</v>
      </c>
      <c r="G101" s="37">
        <v>2.5</v>
      </c>
      <c r="H101" s="38">
        <v>0.5</v>
      </c>
      <c r="I101" s="38">
        <v>0</v>
      </c>
      <c r="J101" s="37">
        <v>3</v>
      </c>
      <c r="K101" s="126">
        <f t="shared" si="2"/>
        <v>14.5</v>
      </c>
      <c r="L101" s="38">
        <v>0.5</v>
      </c>
      <c r="M101" s="37">
        <v>3</v>
      </c>
      <c r="N101" s="38">
        <v>2</v>
      </c>
      <c r="O101" s="101">
        <v>3</v>
      </c>
      <c r="P101" s="37">
        <v>2.5</v>
      </c>
      <c r="Q101" s="38">
        <v>0.5</v>
      </c>
      <c r="R101" s="38">
        <v>0</v>
      </c>
      <c r="S101" s="37">
        <v>3</v>
      </c>
      <c r="T101" s="38">
        <v>14.5</v>
      </c>
      <c r="U101" s="127">
        <f t="shared" si="3"/>
        <v>14.5</v>
      </c>
      <c r="V101" s="1"/>
    </row>
    <row r="102" spans="1:22">
      <c r="A102" s="124">
        <v>31198</v>
      </c>
      <c r="B102" s="125" t="s">
        <v>108</v>
      </c>
      <c r="C102" s="38">
        <v>0.5</v>
      </c>
      <c r="D102" s="37">
        <v>2</v>
      </c>
      <c r="E102" s="38">
        <v>1</v>
      </c>
      <c r="F102" s="38">
        <v>3</v>
      </c>
      <c r="G102" s="38">
        <v>2.5</v>
      </c>
      <c r="H102" s="38">
        <v>0.5</v>
      </c>
      <c r="I102" s="38">
        <v>0</v>
      </c>
      <c r="J102" s="37">
        <v>3</v>
      </c>
      <c r="K102" s="126">
        <f t="shared" si="2"/>
        <v>12.5</v>
      </c>
      <c r="L102" s="38">
        <v>0.5</v>
      </c>
      <c r="M102" s="37">
        <v>2</v>
      </c>
      <c r="N102" s="38">
        <v>1</v>
      </c>
      <c r="O102" s="101">
        <v>3</v>
      </c>
      <c r="P102" s="38">
        <v>2.5</v>
      </c>
      <c r="Q102" s="38">
        <v>0.5</v>
      </c>
      <c r="R102" s="38">
        <v>0</v>
      </c>
      <c r="S102" s="37">
        <v>3</v>
      </c>
      <c r="T102" s="38">
        <v>12.5</v>
      </c>
      <c r="U102" s="127">
        <f t="shared" si="3"/>
        <v>12.5</v>
      </c>
      <c r="V102" s="1"/>
    </row>
    <row r="103" spans="1:22">
      <c r="A103" s="124">
        <v>31199</v>
      </c>
      <c r="B103" s="125" t="s">
        <v>109</v>
      </c>
      <c r="C103" s="38">
        <v>0.5</v>
      </c>
      <c r="D103" s="37">
        <v>3</v>
      </c>
      <c r="E103" s="38">
        <v>2</v>
      </c>
      <c r="F103" s="38">
        <v>3</v>
      </c>
      <c r="G103" s="37">
        <v>2.5</v>
      </c>
      <c r="H103" s="38">
        <v>0.5</v>
      </c>
      <c r="I103" s="38">
        <v>3</v>
      </c>
      <c r="J103" s="37">
        <v>3</v>
      </c>
      <c r="K103" s="126">
        <f t="shared" si="2"/>
        <v>17.5</v>
      </c>
      <c r="L103" s="38">
        <v>0.5</v>
      </c>
      <c r="M103" s="37">
        <v>3</v>
      </c>
      <c r="N103" s="38">
        <v>2</v>
      </c>
      <c r="O103" s="101">
        <v>3</v>
      </c>
      <c r="P103" s="37">
        <v>2.5</v>
      </c>
      <c r="Q103" s="38">
        <v>0.5</v>
      </c>
      <c r="R103" s="38">
        <v>3</v>
      </c>
      <c r="S103" s="37">
        <v>3</v>
      </c>
      <c r="T103" s="38">
        <v>17.5</v>
      </c>
      <c r="U103" s="127">
        <f t="shared" si="3"/>
        <v>17.5</v>
      </c>
      <c r="V103" s="1"/>
    </row>
    <row r="104" spans="1:22">
      <c r="A104" s="124">
        <v>31211</v>
      </c>
      <c r="B104" s="125" t="s">
        <v>110</v>
      </c>
      <c r="C104" s="37">
        <v>0.5</v>
      </c>
      <c r="D104" s="37">
        <v>0</v>
      </c>
      <c r="E104" s="38">
        <v>2</v>
      </c>
      <c r="F104" s="38">
        <v>3</v>
      </c>
      <c r="G104" s="38">
        <v>1.5</v>
      </c>
      <c r="H104" s="38">
        <v>1</v>
      </c>
      <c r="I104" s="38">
        <v>0</v>
      </c>
      <c r="J104" s="37">
        <v>2</v>
      </c>
      <c r="K104" s="126">
        <f t="shared" si="2"/>
        <v>10</v>
      </c>
      <c r="L104" s="37">
        <v>0.5</v>
      </c>
      <c r="M104" s="37">
        <v>0</v>
      </c>
      <c r="N104" s="38">
        <v>2</v>
      </c>
      <c r="O104" s="101">
        <v>3</v>
      </c>
      <c r="P104" s="38">
        <v>1.5</v>
      </c>
      <c r="Q104" s="38">
        <v>1</v>
      </c>
      <c r="R104" s="38">
        <v>0</v>
      </c>
      <c r="S104" s="37">
        <v>2</v>
      </c>
      <c r="T104" s="38">
        <v>10</v>
      </c>
      <c r="U104" s="127">
        <f t="shared" si="3"/>
        <v>10</v>
      </c>
      <c r="V104" s="1"/>
    </row>
    <row r="105" spans="1:22">
      <c r="A105" s="124">
        <v>31203</v>
      </c>
      <c r="B105" s="125" t="s">
        <v>111</v>
      </c>
      <c r="C105" s="38">
        <v>0.5</v>
      </c>
      <c r="D105" s="37">
        <v>2</v>
      </c>
      <c r="E105" s="38">
        <v>2</v>
      </c>
      <c r="F105" s="38">
        <v>3</v>
      </c>
      <c r="G105" s="37">
        <v>2.5</v>
      </c>
      <c r="H105" s="37">
        <v>0</v>
      </c>
      <c r="I105" s="38">
        <v>5</v>
      </c>
      <c r="J105" s="37">
        <v>3</v>
      </c>
      <c r="K105" s="126">
        <f t="shared" si="2"/>
        <v>18</v>
      </c>
      <c r="L105" s="38">
        <v>0.5</v>
      </c>
      <c r="M105" s="37">
        <v>2</v>
      </c>
      <c r="N105" s="38">
        <v>2</v>
      </c>
      <c r="O105" s="101">
        <v>3</v>
      </c>
      <c r="P105" s="38">
        <v>2.5</v>
      </c>
      <c r="Q105" s="37">
        <v>0</v>
      </c>
      <c r="R105" s="38">
        <v>5</v>
      </c>
      <c r="S105" s="37">
        <v>3</v>
      </c>
      <c r="T105" s="38">
        <v>18</v>
      </c>
      <c r="U105" s="127">
        <f t="shared" si="3"/>
        <v>18</v>
      </c>
      <c r="V105" s="1"/>
    </row>
    <row r="106" spans="1:22">
      <c r="A106" s="124">
        <v>31209</v>
      </c>
      <c r="B106" s="125" t="s">
        <v>112</v>
      </c>
      <c r="C106" s="38">
        <v>0.5</v>
      </c>
      <c r="D106" s="37">
        <v>0</v>
      </c>
      <c r="E106" s="38">
        <v>2</v>
      </c>
      <c r="F106" s="38">
        <v>3</v>
      </c>
      <c r="G106" s="38">
        <v>1.5</v>
      </c>
      <c r="H106" s="38">
        <v>1</v>
      </c>
      <c r="I106" s="38">
        <v>3</v>
      </c>
      <c r="J106" s="37">
        <v>3</v>
      </c>
      <c r="K106" s="126">
        <f t="shared" si="2"/>
        <v>14</v>
      </c>
      <c r="L106" s="38">
        <v>0.5</v>
      </c>
      <c r="M106" s="37">
        <v>0</v>
      </c>
      <c r="N106" s="38">
        <v>2</v>
      </c>
      <c r="O106" s="101">
        <v>3</v>
      </c>
      <c r="P106" s="38">
        <v>1.5</v>
      </c>
      <c r="Q106" s="38">
        <v>1</v>
      </c>
      <c r="R106" s="38">
        <v>3</v>
      </c>
      <c r="S106" s="37">
        <v>3</v>
      </c>
      <c r="T106" s="38">
        <v>14</v>
      </c>
      <c r="U106" s="127">
        <f t="shared" si="3"/>
        <v>14</v>
      </c>
      <c r="V106" s="1"/>
    </row>
    <row r="107" spans="1:22">
      <c r="A107" s="124">
        <v>31210</v>
      </c>
      <c r="B107" s="125" t="s">
        <v>113</v>
      </c>
      <c r="C107" s="37">
        <v>0.5</v>
      </c>
      <c r="D107" s="37">
        <v>3</v>
      </c>
      <c r="E107" s="38">
        <v>2</v>
      </c>
      <c r="F107" s="38">
        <v>3</v>
      </c>
      <c r="G107" s="38">
        <v>2.5</v>
      </c>
      <c r="H107" s="38">
        <v>1</v>
      </c>
      <c r="I107" s="38">
        <v>1</v>
      </c>
      <c r="J107" s="37">
        <v>2</v>
      </c>
      <c r="K107" s="126">
        <f t="shared" si="2"/>
        <v>15</v>
      </c>
      <c r="L107" s="37">
        <v>0.5</v>
      </c>
      <c r="M107" s="37">
        <v>3</v>
      </c>
      <c r="N107" s="38">
        <v>2</v>
      </c>
      <c r="O107" s="101">
        <v>3</v>
      </c>
      <c r="P107" s="38">
        <v>2.5</v>
      </c>
      <c r="Q107" s="38">
        <v>1</v>
      </c>
      <c r="R107" s="38">
        <v>1</v>
      </c>
      <c r="S107" s="37">
        <v>2</v>
      </c>
      <c r="T107" s="38">
        <v>15</v>
      </c>
      <c r="U107" s="127">
        <f t="shared" si="3"/>
        <v>15</v>
      </c>
      <c r="V107" s="1"/>
    </row>
    <row r="108" spans="1:22">
      <c r="A108" s="124">
        <v>31212</v>
      </c>
      <c r="B108" s="125" t="s">
        <v>114</v>
      </c>
      <c r="C108" s="37">
        <v>0.5</v>
      </c>
      <c r="D108" s="37">
        <v>3</v>
      </c>
      <c r="E108" s="38">
        <v>2</v>
      </c>
      <c r="F108" s="38">
        <v>2</v>
      </c>
      <c r="G108" s="38">
        <v>1.5</v>
      </c>
      <c r="H108" s="37">
        <v>0</v>
      </c>
      <c r="I108" s="38">
        <v>1</v>
      </c>
      <c r="J108" s="37">
        <v>2</v>
      </c>
      <c r="K108" s="126">
        <f t="shared" si="2"/>
        <v>12</v>
      </c>
      <c r="L108" s="37">
        <v>0.5</v>
      </c>
      <c r="M108" s="37">
        <v>3</v>
      </c>
      <c r="N108" s="38">
        <v>2</v>
      </c>
      <c r="O108" s="101">
        <v>2</v>
      </c>
      <c r="P108" s="38">
        <v>1.5</v>
      </c>
      <c r="Q108" s="37">
        <v>0</v>
      </c>
      <c r="R108" s="38">
        <v>1</v>
      </c>
      <c r="S108" s="37">
        <v>2</v>
      </c>
      <c r="T108" s="38">
        <v>12</v>
      </c>
      <c r="U108" s="127">
        <f t="shared" si="3"/>
        <v>12</v>
      </c>
      <c r="V108" s="1"/>
    </row>
    <row r="109" spans="1:22">
      <c r="A109" s="124">
        <v>31213</v>
      </c>
      <c r="B109" s="125" t="s">
        <v>115</v>
      </c>
      <c r="C109" s="37">
        <v>0.5</v>
      </c>
      <c r="D109" s="37">
        <v>2</v>
      </c>
      <c r="E109" s="38">
        <v>2</v>
      </c>
      <c r="F109" s="38">
        <v>3</v>
      </c>
      <c r="G109" s="38">
        <v>1.5</v>
      </c>
      <c r="H109" s="38">
        <v>1</v>
      </c>
      <c r="I109" s="38">
        <v>4</v>
      </c>
      <c r="J109" s="37">
        <v>3</v>
      </c>
      <c r="K109" s="126">
        <f t="shared" si="2"/>
        <v>17</v>
      </c>
      <c r="L109" s="37">
        <v>0.5</v>
      </c>
      <c r="M109" s="37">
        <v>2</v>
      </c>
      <c r="N109" s="38">
        <v>2</v>
      </c>
      <c r="O109" s="101">
        <v>3</v>
      </c>
      <c r="P109" s="38">
        <v>1.5</v>
      </c>
      <c r="Q109" s="38">
        <v>1</v>
      </c>
      <c r="R109" s="38">
        <v>4</v>
      </c>
      <c r="S109" s="37">
        <v>3</v>
      </c>
      <c r="T109" s="38">
        <v>17</v>
      </c>
      <c r="U109" s="127">
        <f t="shared" si="3"/>
        <v>17</v>
      </c>
      <c r="V109" s="1"/>
    </row>
    <row r="110" spans="1:22" s="81" customFormat="1">
      <c r="A110" s="138">
        <v>31216</v>
      </c>
      <c r="B110" s="139" t="s">
        <v>116</v>
      </c>
      <c r="C110" s="74">
        <v>0</v>
      </c>
      <c r="D110" s="74">
        <v>1</v>
      </c>
      <c r="E110" s="75">
        <v>2</v>
      </c>
      <c r="F110" s="75">
        <v>2</v>
      </c>
      <c r="G110" s="75">
        <v>1.5</v>
      </c>
      <c r="H110" s="75">
        <v>0.5</v>
      </c>
      <c r="I110" s="75">
        <v>3</v>
      </c>
      <c r="J110" s="74">
        <v>3</v>
      </c>
      <c r="K110" s="140">
        <f t="shared" si="2"/>
        <v>13</v>
      </c>
      <c r="L110" s="74">
        <v>0</v>
      </c>
      <c r="M110" s="74">
        <v>1</v>
      </c>
      <c r="N110" s="75">
        <v>2</v>
      </c>
      <c r="O110" s="102">
        <v>0</v>
      </c>
      <c r="P110" s="75">
        <v>1.5</v>
      </c>
      <c r="Q110" s="75">
        <v>0.5</v>
      </c>
      <c r="R110" s="75">
        <v>3</v>
      </c>
      <c r="S110" s="74">
        <v>3</v>
      </c>
      <c r="T110" s="75">
        <v>13</v>
      </c>
      <c r="U110" s="141">
        <f t="shared" si="3"/>
        <v>11</v>
      </c>
      <c r="V110" s="81" t="s">
        <v>154</v>
      </c>
    </row>
    <row r="111" spans="1:22">
      <c r="A111" s="124">
        <v>31222</v>
      </c>
      <c r="B111" s="125" t="s">
        <v>117</v>
      </c>
      <c r="C111" s="37">
        <v>0.5</v>
      </c>
      <c r="D111" s="37">
        <v>2</v>
      </c>
      <c r="E111" s="38">
        <v>2</v>
      </c>
      <c r="F111" s="38">
        <v>3</v>
      </c>
      <c r="G111" s="38">
        <v>2.5</v>
      </c>
      <c r="H111" s="38">
        <v>1</v>
      </c>
      <c r="I111" s="37">
        <v>2</v>
      </c>
      <c r="J111" s="37">
        <v>3</v>
      </c>
      <c r="K111" s="126">
        <f t="shared" si="2"/>
        <v>16</v>
      </c>
      <c r="L111" s="37">
        <v>0.5</v>
      </c>
      <c r="M111" s="37">
        <v>2</v>
      </c>
      <c r="N111" s="38">
        <v>2</v>
      </c>
      <c r="O111" s="101">
        <v>3</v>
      </c>
      <c r="P111" s="38">
        <v>2.5</v>
      </c>
      <c r="Q111" s="38">
        <v>1</v>
      </c>
      <c r="R111" s="37">
        <v>2</v>
      </c>
      <c r="S111" s="37">
        <v>3</v>
      </c>
      <c r="T111" s="38">
        <v>16</v>
      </c>
      <c r="U111" s="127">
        <f t="shared" si="3"/>
        <v>16</v>
      </c>
      <c r="V111" s="1"/>
    </row>
    <row r="112" spans="1:22">
      <c r="A112" s="124">
        <v>31226</v>
      </c>
      <c r="B112" s="125" t="s">
        <v>118</v>
      </c>
      <c r="C112" s="37">
        <v>0.5</v>
      </c>
      <c r="D112" s="37">
        <v>2</v>
      </c>
      <c r="E112" s="38">
        <v>2</v>
      </c>
      <c r="F112" s="38">
        <v>3</v>
      </c>
      <c r="G112" s="38">
        <v>1.5</v>
      </c>
      <c r="H112" s="38">
        <v>0.5</v>
      </c>
      <c r="I112" s="38">
        <v>3</v>
      </c>
      <c r="J112" s="37">
        <v>3</v>
      </c>
      <c r="K112" s="126">
        <f t="shared" si="2"/>
        <v>15.5</v>
      </c>
      <c r="L112" s="37">
        <v>0.5</v>
      </c>
      <c r="M112" s="37">
        <v>2</v>
      </c>
      <c r="N112" s="38">
        <v>2</v>
      </c>
      <c r="O112" s="101">
        <v>3</v>
      </c>
      <c r="P112" s="38">
        <v>1.5</v>
      </c>
      <c r="Q112" s="38">
        <v>0.5</v>
      </c>
      <c r="R112" s="38">
        <v>3</v>
      </c>
      <c r="S112" s="37">
        <v>3</v>
      </c>
      <c r="T112" s="38">
        <v>15.5</v>
      </c>
      <c r="U112" s="127">
        <f t="shared" si="3"/>
        <v>15.5</v>
      </c>
      <c r="V112" s="1"/>
    </row>
    <row r="113" spans="1:22">
      <c r="A113" s="124">
        <v>31123</v>
      </c>
      <c r="B113" s="125" t="s">
        <v>119</v>
      </c>
      <c r="C113" s="37">
        <v>0.5</v>
      </c>
      <c r="D113" s="37">
        <v>1</v>
      </c>
      <c r="E113" s="38">
        <v>2</v>
      </c>
      <c r="F113" s="38">
        <v>3</v>
      </c>
      <c r="G113" s="38">
        <v>1.5</v>
      </c>
      <c r="H113" s="38">
        <v>1</v>
      </c>
      <c r="I113" s="38">
        <v>3</v>
      </c>
      <c r="J113" s="37">
        <v>2</v>
      </c>
      <c r="K113" s="126">
        <f t="shared" si="2"/>
        <v>14</v>
      </c>
      <c r="L113" s="37">
        <v>0.5</v>
      </c>
      <c r="M113" s="37">
        <v>1</v>
      </c>
      <c r="N113" s="38">
        <v>2</v>
      </c>
      <c r="O113" s="101">
        <v>3</v>
      </c>
      <c r="P113" s="38">
        <v>1.5</v>
      </c>
      <c r="Q113" s="38">
        <v>1</v>
      </c>
      <c r="R113" s="38">
        <v>3</v>
      </c>
      <c r="S113" s="37">
        <v>2</v>
      </c>
      <c r="T113" s="38">
        <v>14</v>
      </c>
      <c r="U113" s="127">
        <f t="shared" si="3"/>
        <v>14</v>
      </c>
      <c r="V113" s="1"/>
    </row>
    <row r="114" spans="1:22">
      <c r="A114" s="124">
        <v>31236</v>
      </c>
      <c r="B114" s="125" t="s">
        <v>120</v>
      </c>
      <c r="C114" s="37">
        <v>0.5</v>
      </c>
      <c r="D114" s="37">
        <v>1</v>
      </c>
      <c r="E114" s="38">
        <v>2</v>
      </c>
      <c r="F114" s="38">
        <v>3</v>
      </c>
      <c r="G114" s="38">
        <v>1.5</v>
      </c>
      <c r="H114" s="38">
        <v>1</v>
      </c>
      <c r="I114" s="38">
        <v>2</v>
      </c>
      <c r="J114" s="37">
        <v>2</v>
      </c>
      <c r="K114" s="126">
        <f t="shared" si="2"/>
        <v>13</v>
      </c>
      <c r="L114" s="37">
        <v>0.5</v>
      </c>
      <c r="M114" s="37">
        <v>1</v>
      </c>
      <c r="N114" s="38">
        <v>2</v>
      </c>
      <c r="O114" s="101">
        <v>3</v>
      </c>
      <c r="P114" s="38">
        <v>1.5</v>
      </c>
      <c r="Q114" s="38">
        <v>1</v>
      </c>
      <c r="R114" s="38">
        <v>2</v>
      </c>
      <c r="S114" s="37">
        <v>2</v>
      </c>
      <c r="T114" s="38">
        <v>13</v>
      </c>
      <c r="U114" s="127">
        <f t="shared" si="3"/>
        <v>13</v>
      </c>
      <c r="V114" s="1"/>
    </row>
    <row r="115" spans="1:22">
      <c r="A115" s="124">
        <v>31237</v>
      </c>
      <c r="B115" s="125" t="s">
        <v>121</v>
      </c>
      <c r="C115" s="37">
        <v>0.5</v>
      </c>
      <c r="D115" s="37">
        <v>1</v>
      </c>
      <c r="E115" s="38">
        <v>2</v>
      </c>
      <c r="F115" s="38">
        <v>3</v>
      </c>
      <c r="G115" s="38">
        <v>1.5</v>
      </c>
      <c r="H115" s="38">
        <v>0.5</v>
      </c>
      <c r="I115" s="38">
        <v>2</v>
      </c>
      <c r="J115" s="37">
        <v>3</v>
      </c>
      <c r="K115" s="126">
        <f t="shared" si="2"/>
        <v>13.5</v>
      </c>
      <c r="L115" s="37">
        <v>0.5</v>
      </c>
      <c r="M115" s="37">
        <v>1</v>
      </c>
      <c r="N115" s="38">
        <v>2</v>
      </c>
      <c r="O115" s="101">
        <v>3</v>
      </c>
      <c r="P115" s="38">
        <v>1.5</v>
      </c>
      <c r="Q115" s="38">
        <v>0.5</v>
      </c>
      <c r="R115" s="38">
        <v>2</v>
      </c>
      <c r="S115" s="37">
        <v>3</v>
      </c>
      <c r="T115" s="38">
        <v>13.5</v>
      </c>
      <c r="U115" s="127">
        <f t="shared" si="3"/>
        <v>13.5</v>
      </c>
      <c r="V115" s="1"/>
    </row>
    <row r="116" spans="1:22">
      <c r="A116" s="124">
        <v>31239</v>
      </c>
      <c r="B116" s="125" t="s">
        <v>122</v>
      </c>
      <c r="C116" s="37">
        <v>0.5</v>
      </c>
      <c r="D116" s="37">
        <v>2</v>
      </c>
      <c r="E116" s="38">
        <v>2</v>
      </c>
      <c r="F116" s="38">
        <v>3</v>
      </c>
      <c r="G116" s="37">
        <v>2.5</v>
      </c>
      <c r="H116" s="38">
        <v>0.5</v>
      </c>
      <c r="I116" s="38">
        <v>0</v>
      </c>
      <c r="J116" s="37">
        <v>0</v>
      </c>
      <c r="K116" s="126">
        <f t="shared" si="2"/>
        <v>10.5</v>
      </c>
      <c r="L116" s="37">
        <v>0.5</v>
      </c>
      <c r="M116" s="37">
        <v>2</v>
      </c>
      <c r="N116" s="38">
        <v>2</v>
      </c>
      <c r="O116" s="101">
        <v>3</v>
      </c>
      <c r="P116" s="37">
        <v>2.5</v>
      </c>
      <c r="Q116" s="38">
        <v>0.5</v>
      </c>
      <c r="R116" s="38">
        <v>0</v>
      </c>
      <c r="S116" s="37">
        <v>0</v>
      </c>
      <c r="T116" s="38">
        <v>10.5</v>
      </c>
      <c r="U116" s="127">
        <f t="shared" si="3"/>
        <v>10.5</v>
      </c>
      <c r="V116" s="1"/>
    </row>
    <row r="117" spans="1:22">
      <c r="A117" s="124">
        <v>31240</v>
      </c>
      <c r="B117" s="125" t="s">
        <v>123</v>
      </c>
      <c r="C117" s="37">
        <v>0.5</v>
      </c>
      <c r="D117" s="37">
        <v>1</v>
      </c>
      <c r="E117" s="38">
        <v>2</v>
      </c>
      <c r="F117" s="38">
        <v>3</v>
      </c>
      <c r="G117" s="38">
        <v>1.5</v>
      </c>
      <c r="H117" s="38">
        <v>0.5</v>
      </c>
      <c r="I117" s="38">
        <v>2</v>
      </c>
      <c r="J117" s="37">
        <v>2</v>
      </c>
      <c r="K117" s="126">
        <f t="shared" si="2"/>
        <v>12.5</v>
      </c>
      <c r="L117" s="37">
        <v>0.5</v>
      </c>
      <c r="M117" s="37">
        <v>1</v>
      </c>
      <c r="N117" s="38">
        <v>2</v>
      </c>
      <c r="O117" s="101">
        <v>3</v>
      </c>
      <c r="P117" s="38">
        <v>1.5</v>
      </c>
      <c r="Q117" s="38">
        <v>0.5</v>
      </c>
      <c r="R117" s="38">
        <v>2</v>
      </c>
      <c r="S117" s="37">
        <v>2</v>
      </c>
      <c r="T117" s="38">
        <v>12.5</v>
      </c>
      <c r="U117" s="127">
        <f t="shared" si="3"/>
        <v>12.5</v>
      </c>
      <c r="V117" s="1"/>
    </row>
    <row r="118" spans="1:22">
      <c r="A118" s="124">
        <v>31241</v>
      </c>
      <c r="B118" s="125" t="s">
        <v>124</v>
      </c>
      <c r="C118" s="37">
        <v>0.5</v>
      </c>
      <c r="D118" s="37">
        <v>2</v>
      </c>
      <c r="E118" s="38">
        <v>2</v>
      </c>
      <c r="F118" s="38">
        <v>3</v>
      </c>
      <c r="G118" s="38">
        <v>1.5</v>
      </c>
      <c r="H118" s="38">
        <v>1</v>
      </c>
      <c r="I118" s="38">
        <v>2</v>
      </c>
      <c r="J118" s="37">
        <v>3</v>
      </c>
      <c r="K118" s="126">
        <f t="shared" si="2"/>
        <v>15</v>
      </c>
      <c r="L118" s="37">
        <v>0.5</v>
      </c>
      <c r="M118" s="37">
        <v>2</v>
      </c>
      <c r="N118" s="38">
        <v>2</v>
      </c>
      <c r="O118" s="101">
        <v>3</v>
      </c>
      <c r="P118" s="38">
        <v>1.5</v>
      </c>
      <c r="Q118" s="38">
        <v>1</v>
      </c>
      <c r="R118" s="38">
        <v>2</v>
      </c>
      <c r="S118" s="37">
        <v>3</v>
      </c>
      <c r="T118" s="38">
        <v>15</v>
      </c>
      <c r="U118" s="127">
        <f t="shared" si="3"/>
        <v>15</v>
      </c>
      <c r="V118" s="1"/>
    </row>
    <row r="119" spans="1:22">
      <c r="A119" s="124">
        <v>31242</v>
      </c>
      <c r="B119" s="125" t="s">
        <v>125</v>
      </c>
      <c r="C119" s="37">
        <v>0.5</v>
      </c>
      <c r="D119" s="37">
        <v>1</v>
      </c>
      <c r="E119" s="38">
        <v>2</v>
      </c>
      <c r="F119" s="38">
        <v>3</v>
      </c>
      <c r="G119" s="38">
        <v>1.5</v>
      </c>
      <c r="H119" s="38">
        <v>0.5</v>
      </c>
      <c r="I119" s="38">
        <v>3</v>
      </c>
      <c r="J119" s="37">
        <v>3</v>
      </c>
      <c r="K119" s="126">
        <f t="shared" si="2"/>
        <v>14.5</v>
      </c>
      <c r="L119" s="37">
        <v>0.5</v>
      </c>
      <c r="M119" s="37">
        <v>1</v>
      </c>
      <c r="N119" s="38">
        <v>2</v>
      </c>
      <c r="O119" s="101">
        <v>3</v>
      </c>
      <c r="P119" s="38">
        <v>1.5</v>
      </c>
      <c r="Q119" s="38">
        <v>0.5</v>
      </c>
      <c r="R119" s="38">
        <v>3</v>
      </c>
      <c r="S119" s="37">
        <v>3</v>
      </c>
      <c r="T119" s="38">
        <v>14.5</v>
      </c>
      <c r="U119" s="127">
        <f t="shared" si="3"/>
        <v>14.5</v>
      </c>
      <c r="V119" s="1"/>
    </row>
    <row r="120" spans="1:22">
      <c r="A120" s="124">
        <v>31244</v>
      </c>
      <c r="B120" s="125" t="s">
        <v>126</v>
      </c>
      <c r="C120" s="37">
        <v>0.5</v>
      </c>
      <c r="D120" s="37">
        <v>2</v>
      </c>
      <c r="E120" s="38">
        <v>2</v>
      </c>
      <c r="F120" s="38">
        <v>3</v>
      </c>
      <c r="G120" s="37">
        <v>2.5</v>
      </c>
      <c r="H120" s="38">
        <v>1</v>
      </c>
      <c r="I120" s="38">
        <v>2</v>
      </c>
      <c r="J120" s="37">
        <v>3</v>
      </c>
      <c r="K120" s="126">
        <f t="shared" si="2"/>
        <v>16</v>
      </c>
      <c r="L120" s="37">
        <v>0.5</v>
      </c>
      <c r="M120" s="37">
        <v>2</v>
      </c>
      <c r="N120" s="38">
        <v>2</v>
      </c>
      <c r="O120" s="101">
        <v>3</v>
      </c>
      <c r="P120" s="37">
        <v>2.5</v>
      </c>
      <c r="Q120" s="38">
        <v>1</v>
      </c>
      <c r="R120" s="38">
        <v>2</v>
      </c>
      <c r="S120" s="37">
        <v>3</v>
      </c>
      <c r="T120" s="38">
        <v>16</v>
      </c>
      <c r="U120" s="127">
        <f t="shared" si="3"/>
        <v>16</v>
      </c>
      <c r="V120" s="1"/>
    </row>
    <row r="121" spans="1:22">
      <c r="A121" s="124">
        <v>31243</v>
      </c>
      <c r="B121" s="125" t="s">
        <v>127</v>
      </c>
      <c r="C121" s="37">
        <v>0.5</v>
      </c>
      <c r="D121" s="37">
        <v>1</v>
      </c>
      <c r="E121" s="38">
        <v>1</v>
      </c>
      <c r="F121" s="38">
        <v>3</v>
      </c>
      <c r="G121" s="38">
        <v>1.5</v>
      </c>
      <c r="H121" s="38">
        <v>0.5</v>
      </c>
      <c r="I121" s="38">
        <v>4</v>
      </c>
      <c r="J121" s="37">
        <v>2</v>
      </c>
      <c r="K121" s="126">
        <f t="shared" si="2"/>
        <v>13.5</v>
      </c>
      <c r="L121" s="37">
        <v>0.5</v>
      </c>
      <c r="M121" s="37">
        <v>1</v>
      </c>
      <c r="N121" s="38">
        <v>1</v>
      </c>
      <c r="O121" s="101">
        <v>3</v>
      </c>
      <c r="P121" s="38">
        <v>1.5</v>
      </c>
      <c r="Q121" s="38">
        <v>0.5</v>
      </c>
      <c r="R121" s="38">
        <v>4</v>
      </c>
      <c r="S121" s="37">
        <v>2</v>
      </c>
      <c r="T121" s="38">
        <v>13.5</v>
      </c>
      <c r="U121" s="127">
        <f t="shared" si="3"/>
        <v>13.5</v>
      </c>
      <c r="V121" s="1"/>
    </row>
    <row r="122" spans="1:22">
      <c r="A122" s="124">
        <v>31245</v>
      </c>
      <c r="B122" s="125" t="s">
        <v>128</v>
      </c>
      <c r="C122" s="37">
        <v>0.5</v>
      </c>
      <c r="D122" s="37">
        <v>2</v>
      </c>
      <c r="E122" s="38">
        <v>2</v>
      </c>
      <c r="F122" s="38">
        <v>3</v>
      </c>
      <c r="G122" s="38">
        <v>2.5</v>
      </c>
      <c r="H122" s="38">
        <v>1</v>
      </c>
      <c r="I122" s="38">
        <v>1</v>
      </c>
      <c r="J122" s="37">
        <v>3</v>
      </c>
      <c r="K122" s="126">
        <f t="shared" si="2"/>
        <v>15</v>
      </c>
      <c r="L122" s="37">
        <v>0.5</v>
      </c>
      <c r="M122" s="37">
        <v>2</v>
      </c>
      <c r="N122" s="38">
        <v>2</v>
      </c>
      <c r="O122" s="101">
        <v>3</v>
      </c>
      <c r="P122" s="38">
        <v>2.5</v>
      </c>
      <c r="Q122" s="38">
        <v>1</v>
      </c>
      <c r="R122" s="38">
        <v>1</v>
      </c>
      <c r="S122" s="37">
        <v>3</v>
      </c>
      <c r="T122" s="38">
        <v>15</v>
      </c>
      <c r="U122" s="127">
        <f t="shared" si="3"/>
        <v>15</v>
      </c>
      <c r="V122" s="1"/>
    </row>
    <row r="123" spans="1:22">
      <c r="A123" s="124">
        <v>31247</v>
      </c>
      <c r="B123" s="125" t="s">
        <v>129</v>
      </c>
      <c r="C123" s="37">
        <v>0.5</v>
      </c>
      <c r="D123" s="37">
        <v>3</v>
      </c>
      <c r="E123" s="37">
        <v>2</v>
      </c>
      <c r="F123" s="38">
        <v>3</v>
      </c>
      <c r="G123" s="38">
        <v>2.5</v>
      </c>
      <c r="H123" s="38">
        <v>0.5</v>
      </c>
      <c r="I123" s="38">
        <v>0</v>
      </c>
      <c r="J123" s="37">
        <v>3</v>
      </c>
      <c r="K123" s="126">
        <f t="shared" si="2"/>
        <v>14.5</v>
      </c>
      <c r="L123" s="37">
        <v>0.5</v>
      </c>
      <c r="M123" s="37">
        <v>3</v>
      </c>
      <c r="N123" s="37">
        <v>2</v>
      </c>
      <c r="O123" s="101">
        <v>3</v>
      </c>
      <c r="P123" s="38">
        <v>2.5</v>
      </c>
      <c r="Q123" s="38">
        <v>0.5</v>
      </c>
      <c r="R123" s="38">
        <v>0</v>
      </c>
      <c r="S123" s="37">
        <v>3</v>
      </c>
      <c r="T123" s="38">
        <v>14.5</v>
      </c>
      <c r="U123" s="127">
        <f t="shared" si="3"/>
        <v>14.5</v>
      </c>
      <c r="V123" s="1"/>
    </row>
    <row r="124" spans="1:22">
      <c r="A124" s="124">
        <v>31252</v>
      </c>
      <c r="B124" s="125" t="s">
        <v>130</v>
      </c>
      <c r="C124" s="38">
        <v>0.5</v>
      </c>
      <c r="D124" s="37">
        <v>3</v>
      </c>
      <c r="E124" s="38">
        <v>2</v>
      </c>
      <c r="F124" s="38">
        <v>3</v>
      </c>
      <c r="G124" s="38">
        <v>2.5</v>
      </c>
      <c r="H124" s="38">
        <v>0.5</v>
      </c>
      <c r="I124" s="38">
        <v>0</v>
      </c>
      <c r="J124" s="37">
        <v>3</v>
      </c>
      <c r="K124" s="126">
        <f t="shared" si="2"/>
        <v>14.5</v>
      </c>
      <c r="L124" s="38">
        <v>0.5</v>
      </c>
      <c r="M124" s="37">
        <v>3</v>
      </c>
      <c r="N124" s="38">
        <v>2</v>
      </c>
      <c r="O124" s="101">
        <v>3</v>
      </c>
      <c r="P124" s="38">
        <v>2.5</v>
      </c>
      <c r="Q124" s="38">
        <v>0.5</v>
      </c>
      <c r="R124" s="38">
        <v>0</v>
      </c>
      <c r="S124" s="37">
        <v>3</v>
      </c>
      <c r="T124" s="38">
        <v>14.5</v>
      </c>
      <c r="U124" s="127">
        <f t="shared" si="3"/>
        <v>14.5</v>
      </c>
      <c r="V124" s="1"/>
    </row>
    <row r="125" spans="1:22">
      <c r="A125" s="124">
        <v>31261</v>
      </c>
      <c r="B125" s="125" t="s">
        <v>131</v>
      </c>
      <c r="C125" s="37">
        <v>0.5</v>
      </c>
      <c r="D125" s="38">
        <v>2</v>
      </c>
      <c r="E125" s="37">
        <v>2</v>
      </c>
      <c r="F125" s="38">
        <v>3</v>
      </c>
      <c r="G125" s="38">
        <v>1.5</v>
      </c>
      <c r="H125" s="37">
        <v>1</v>
      </c>
      <c r="I125" s="38">
        <v>3</v>
      </c>
      <c r="J125" s="37">
        <v>2</v>
      </c>
      <c r="K125" s="126">
        <f t="shared" si="2"/>
        <v>15</v>
      </c>
      <c r="L125" s="37">
        <v>0.5</v>
      </c>
      <c r="M125" s="37">
        <v>2</v>
      </c>
      <c r="N125" s="37">
        <v>2</v>
      </c>
      <c r="O125" s="101">
        <v>3</v>
      </c>
      <c r="P125" s="38">
        <v>1.5</v>
      </c>
      <c r="Q125" s="38">
        <v>1</v>
      </c>
      <c r="R125" s="38">
        <v>3</v>
      </c>
      <c r="S125" s="37">
        <v>2</v>
      </c>
      <c r="T125" s="38">
        <v>15</v>
      </c>
      <c r="U125" s="127">
        <f t="shared" si="3"/>
        <v>15</v>
      </c>
      <c r="V125" s="1"/>
    </row>
    <row r="126" spans="1:22">
      <c r="A126" s="124">
        <v>31262</v>
      </c>
      <c r="B126" s="125" t="s">
        <v>132</v>
      </c>
      <c r="C126" s="37">
        <v>0.5</v>
      </c>
      <c r="D126" s="38">
        <v>0</v>
      </c>
      <c r="E126" s="37">
        <v>1</v>
      </c>
      <c r="F126" s="38">
        <v>3</v>
      </c>
      <c r="G126" s="38">
        <v>1.5</v>
      </c>
      <c r="H126" s="37">
        <v>0</v>
      </c>
      <c r="I126" s="38">
        <v>3</v>
      </c>
      <c r="J126" s="37">
        <v>3</v>
      </c>
      <c r="K126" s="126">
        <f t="shared" si="2"/>
        <v>12</v>
      </c>
      <c r="L126" s="37">
        <v>0.5</v>
      </c>
      <c r="M126" s="37">
        <v>0</v>
      </c>
      <c r="N126" s="37">
        <v>1</v>
      </c>
      <c r="O126" s="101">
        <v>3</v>
      </c>
      <c r="P126" s="38">
        <v>1.5</v>
      </c>
      <c r="Q126" s="37">
        <v>0</v>
      </c>
      <c r="R126" s="38">
        <v>3</v>
      </c>
      <c r="S126" s="37">
        <v>3</v>
      </c>
      <c r="T126" s="38">
        <v>12</v>
      </c>
      <c r="U126" s="127">
        <f t="shared" si="3"/>
        <v>12</v>
      </c>
      <c r="V126" s="1"/>
    </row>
    <row r="127" spans="1:22">
      <c r="A127" s="124">
        <v>31073</v>
      </c>
      <c r="B127" s="125" t="s">
        <v>133</v>
      </c>
      <c r="C127" s="37">
        <v>0.5</v>
      </c>
      <c r="D127" s="37">
        <v>1</v>
      </c>
      <c r="E127" s="37">
        <v>2</v>
      </c>
      <c r="F127" s="38">
        <v>3</v>
      </c>
      <c r="G127" s="38">
        <v>1.5</v>
      </c>
      <c r="H127" s="38">
        <v>0.5</v>
      </c>
      <c r="I127" s="38">
        <v>5</v>
      </c>
      <c r="J127" s="37">
        <v>3</v>
      </c>
      <c r="K127" s="126">
        <f t="shared" si="2"/>
        <v>16.5</v>
      </c>
      <c r="L127" s="37">
        <v>0.5</v>
      </c>
      <c r="M127" s="37">
        <v>1</v>
      </c>
      <c r="N127" s="37">
        <v>2</v>
      </c>
      <c r="O127" s="101">
        <v>3</v>
      </c>
      <c r="P127" s="38">
        <v>1.5</v>
      </c>
      <c r="Q127" s="38">
        <v>0.5</v>
      </c>
      <c r="R127" s="38">
        <v>5</v>
      </c>
      <c r="S127" s="37">
        <v>3</v>
      </c>
      <c r="T127" s="38">
        <v>16.5</v>
      </c>
      <c r="U127" s="127">
        <f t="shared" si="3"/>
        <v>16.5</v>
      </c>
      <c r="V127" s="1"/>
    </row>
    <row r="128" spans="1:22">
      <c r="A128" s="124">
        <v>31263</v>
      </c>
      <c r="B128" s="125" t="s">
        <v>134</v>
      </c>
      <c r="C128" s="37">
        <v>0.5</v>
      </c>
      <c r="D128" s="38">
        <v>1</v>
      </c>
      <c r="E128" s="37">
        <v>2</v>
      </c>
      <c r="F128" s="38">
        <v>3</v>
      </c>
      <c r="G128" s="37">
        <v>2.5</v>
      </c>
      <c r="H128" s="37">
        <v>0</v>
      </c>
      <c r="I128" s="38">
        <v>4</v>
      </c>
      <c r="J128" s="37">
        <v>3</v>
      </c>
      <c r="K128" s="126">
        <f t="shared" si="2"/>
        <v>16</v>
      </c>
      <c r="L128" s="37">
        <v>0.5</v>
      </c>
      <c r="M128" s="37">
        <v>1</v>
      </c>
      <c r="N128" s="37">
        <v>2</v>
      </c>
      <c r="O128" s="101">
        <v>3</v>
      </c>
      <c r="P128" s="37">
        <v>2.5</v>
      </c>
      <c r="Q128" s="37">
        <v>0</v>
      </c>
      <c r="R128" s="38">
        <v>4</v>
      </c>
      <c r="S128" s="37">
        <v>3</v>
      </c>
      <c r="T128" s="38">
        <v>16</v>
      </c>
      <c r="U128" s="127">
        <f t="shared" si="3"/>
        <v>16</v>
      </c>
    </row>
    <row r="129" spans="1:21">
      <c r="A129" s="124">
        <v>31264</v>
      </c>
      <c r="B129" s="125" t="s">
        <v>135</v>
      </c>
      <c r="C129" s="37">
        <v>0.5</v>
      </c>
      <c r="D129" s="38">
        <v>2</v>
      </c>
      <c r="E129" s="37">
        <v>2</v>
      </c>
      <c r="F129" s="38">
        <v>3</v>
      </c>
      <c r="G129" s="37">
        <v>2.5</v>
      </c>
      <c r="H129" s="37">
        <v>0</v>
      </c>
      <c r="I129" s="38">
        <v>1</v>
      </c>
      <c r="J129" s="37">
        <v>2</v>
      </c>
      <c r="K129" s="126">
        <f t="shared" si="2"/>
        <v>13</v>
      </c>
      <c r="L129" s="37">
        <v>0.5</v>
      </c>
      <c r="M129" s="37">
        <v>2</v>
      </c>
      <c r="N129" s="37">
        <v>2</v>
      </c>
      <c r="O129" s="101">
        <v>3</v>
      </c>
      <c r="P129" s="37">
        <v>2.5</v>
      </c>
      <c r="Q129" s="37">
        <v>0</v>
      </c>
      <c r="R129" s="38">
        <v>1</v>
      </c>
      <c r="S129" s="37">
        <v>2</v>
      </c>
      <c r="T129" s="38">
        <v>13</v>
      </c>
      <c r="U129" s="127">
        <f t="shared" si="3"/>
        <v>13</v>
      </c>
    </row>
    <row r="130" spans="1:21" ht="12" thickBot="1">
      <c r="C130" s="1">
        <f>SUM(C8:C129)</f>
        <v>55.5</v>
      </c>
      <c r="D130" s="1">
        <f>SUM(D8:D129)</f>
        <v>172</v>
      </c>
      <c r="E130" s="1">
        <f t="shared" ref="E130:K130" si="4">SUM(E8:E129)</f>
        <v>215</v>
      </c>
      <c r="F130" s="1">
        <f t="shared" si="4"/>
        <v>359</v>
      </c>
      <c r="G130" s="1">
        <f t="shared" si="4"/>
        <v>221</v>
      </c>
      <c r="H130" s="1">
        <f t="shared" si="4"/>
        <v>66.5</v>
      </c>
      <c r="I130" s="1">
        <f t="shared" si="4"/>
        <v>288</v>
      </c>
      <c r="J130" s="1">
        <f t="shared" si="4"/>
        <v>310</v>
      </c>
      <c r="K130" s="1">
        <f t="shared" si="4"/>
        <v>1687</v>
      </c>
      <c r="T130" s="57">
        <f>SUM(T8:T129)</f>
        <v>1687</v>
      </c>
      <c r="U130" s="70">
        <f t="shared" si="3"/>
        <v>0</v>
      </c>
    </row>
    <row r="131" spans="1:21">
      <c r="B131" s="1" t="e">
        <f>IF(#REF!=A131,TRUE,FALSE)</f>
        <v>#REF!</v>
      </c>
    </row>
  </sheetData>
  <mergeCells count="2">
    <mergeCell ref="C1:J1"/>
    <mergeCell ref="L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>
      <selection activeCell="T131" sqref="T131"/>
    </sheetView>
  </sheetViews>
  <sheetFormatPr baseColWidth="10" defaultColWidth="9.140625" defaultRowHeight="11.25"/>
  <cols>
    <col min="1" max="1" width="6" style="1" bestFit="1" customWidth="1"/>
    <col min="2" max="2" width="21" style="1" customWidth="1"/>
    <col min="3" max="3" width="7.42578125" style="1" hidden="1" customWidth="1"/>
    <col min="4" max="4" width="6" style="1" hidden="1" customWidth="1"/>
    <col min="5" max="5" width="7.140625" style="1" hidden="1" customWidth="1"/>
    <col min="6" max="6" width="9.28515625" style="1" hidden="1" customWidth="1"/>
    <col min="7" max="7" width="8.85546875" style="1" hidden="1" customWidth="1"/>
    <col min="8" max="8" width="9" style="1" hidden="1" customWidth="1"/>
    <col min="9" max="9" width="4.140625" style="1" hidden="1" customWidth="1"/>
    <col min="10" max="10" width="8.85546875" style="1" hidden="1" customWidth="1"/>
    <col min="11" max="11" width="5.85546875" style="1" hidden="1" customWidth="1"/>
    <col min="12" max="12" width="4.42578125" style="2" customWidth="1"/>
    <col min="13" max="13" width="6.42578125" style="2" customWidth="1"/>
    <col min="14" max="14" width="5.42578125" style="2" customWidth="1"/>
    <col min="15" max="15" width="5.28515625" style="99" customWidth="1"/>
    <col min="16" max="17" width="5.85546875" style="2" customWidth="1"/>
    <col min="18" max="18" width="4.42578125" style="2" customWidth="1"/>
    <col min="19" max="19" width="4.5703125" style="2" customWidth="1"/>
    <col min="20" max="20" width="7" style="1" bestFit="1" customWidth="1"/>
    <col min="21" max="21" width="10.140625" style="3" customWidth="1"/>
    <col min="22" max="22" width="11.42578125" style="1" customWidth="1"/>
    <col min="23" max="23" width="10" style="1" customWidth="1"/>
    <col min="24" max="24" width="9.85546875" style="1" customWidth="1"/>
    <col min="25" max="25" width="10" style="1" customWidth="1"/>
    <col min="26" max="26" width="10.140625" style="1" customWidth="1"/>
    <col min="27" max="27" width="10.7109375" style="1" customWidth="1"/>
    <col min="28" max="28" width="10.140625" style="1" customWidth="1"/>
    <col min="29" max="254" width="9.140625" style="1"/>
    <col min="255" max="255" width="6" style="1" bestFit="1" customWidth="1"/>
    <col min="256" max="256" width="21" style="1" customWidth="1"/>
    <col min="257" max="265" width="0" style="1" hidden="1" customWidth="1"/>
    <col min="266" max="266" width="4" style="1" customWidth="1"/>
    <col min="267" max="267" width="7.42578125" style="1" bestFit="1" customWidth="1"/>
    <col min="268" max="268" width="6" style="1" bestFit="1" customWidth="1"/>
    <col min="269" max="269" width="6.5703125" style="1" customWidth="1"/>
    <col min="270" max="270" width="8.140625" style="1" customWidth="1"/>
    <col min="271" max="272" width="9.140625" style="1" customWidth="1"/>
    <col min="273" max="273" width="4.85546875" style="1" customWidth="1"/>
    <col min="274" max="274" width="10" style="1" customWidth="1"/>
    <col min="275" max="275" width="8.28515625" style="1" customWidth="1"/>
    <col min="276" max="284" width="0" style="1" hidden="1" customWidth="1"/>
    <col min="285" max="510" width="9.140625" style="1"/>
    <col min="511" max="511" width="6" style="1" bestFit="1" customWidth="1"/>
    <col min="512" max="512" width="21" style="1" customWidth="1"/>
    <col min="513" max="521" width="0" style="1" hidden="1" customWidth="1"/>
    <col min="522" max="522" width="4" style="1" customWidth="1"/>
    <col min="523" max="523" width="7.42578125" style="1" bestFit="1" customWidth="1"/>
    <col min="524" max="524" width="6" style="1" bestFit="1" customWidth="1"/>
    <col min="525" max="525" width="6.5703125" style="1" customWidth="1"/>
    <col min="526" max="526" width="8.140625" style="1" customWidth="1"/>
    <col min="527" max="528" width="9.140625" style="1" customWidth="1"/>
    <col min="529" max="529" width="4.85546875" style="1" customWidth="1"/>
    <col min="530" max="530" width="10" style="1" customWidth="1"/>
    <col min="531" max="531" width="8.28515625" style="1" customWidth="1"/>
    <col min="532" max="540" width="0" style="1" hidden="1" customWidth="1"/>
    <col min="541" max="766" width="9.140625" style="1"/>
    <col min="767" max="767" width="6" style="1" bestFit="1" customWidth="1"/>
    <col min="768" max="768" width="21" style="1" customWidth="1"/>
    <col min="769" max="777" width="0" style="1" hidden="1" customWidth="1"/>
    <col min="778" max="778" width="4" style="1" customWidth="1"/>
    <col min="779" max="779" width="7.42578125" style="1" bestFit="1" customWidth="1"/>
    <col min="780" max="780" width="6" style="1" bestFit="1" customWidth="1"/>
    <col min="781" max="781" width="6.5703125" style="1" customWidth="1"/>
    <col min="782" max="782" width="8.140625" style="1" customWidth="1"/>
    <col min="783" max="784" width="9.140625" style="1" customWidth="1"/>
    <col min="785" max="785" width="4.85546875" style="1" customWidth="1"/>
    <col min="786" max="786" width="10" style="1" customWidth="1"/>
    <col min="787" max="787" width="8.28515625" style="1" customWidth="1"/>
    <col min="788" max="796" width="0" style="1" hidden="1" customWidth="1"/>
    <col min="797" max="1022" width="9.140625" style="1"/>
    <col min="1023" max="1023" width="6" style="1" bestFit="1" customWidth="1"/>
    <col min="1024" max="1024" width="21" style="1" customWidth="1"/>
    <col min="1025" max="1033" width="0" style="1" hidden="1" customWidth="1"/>
    <col min="1034" max="1034" width="4" style="1" customWidth="1"/>
    <col min="1035" max="1035" width="7.42578125" style="1" bestFit="1" customWidth="1"/>
    <col min="1036" max="1036" width="6" style="1" bestFit="1" customWidth="1"/>
    <col min="1037" max="1037" width="6.5703125" style="1" customWidth="1"/>
    <col min="1038" max="1038" width="8.140625" style="1" customWidth="1"/>
    <col min="1039" max="1040" width="9.140625" style="1" customWidth="1"/>
    <col min="1041" max="1041" width="4.85546875" style="1" customWidth="1"/>
    <col min="1042" max="1042" width="10" style="1" customWidth="1"/>
    <col min="1043" max="1043" width="8.28515625" style="1" customWidth="1"/>
    <col min="1044" max="1052" width="0" style="1" hidden="1" customWidth="1"/>
    <col min="1053" max="1278" width="9.140625" style="1"/>
    <col min="1279" max="1279" width="6" style="1" bestFit="1" customWidth="1"/>
    <col min="1280" max="1280" width="21" style="1" customWidth="1"/>
    <col min="1281" max="1289" width="0" style="1" hidden="1" customWidth="1"/>
    <col min="1290" max="1290" width="4" style="1" customWidth="1"/>
    <col min="1291" max="1291" width="7.42578125" style="1" bestFit="1" customWidth="1"/>
    <col min="1292" max="1292" width="6" style="1" bestFit="1" customWidth="1"/>
    <col min="1293" max="1293" width="6.5703125" style="1" customWidth="1"/>
    <col min="1294" max="1294" width="8.140625" style="1" customWidth="1"/>
    <col min="1295" max="1296" width="9.140625" style="1" customWidth="1"/>
    <col min="1297" max="1297" width="4.85546875" style="1" customWidth="1"/>
    <col min="1298" max="1298" width="10" style="1" customWidth="1"/>
    <col min="1299" max="1299" width="8.28515625" style="1" customWidth="1"/>
    <col min="1300" max="1308" width="0" style="1" hidden="1" customWidth="1"/>
    <col min="1309" max="1534" width="9.140625" style="1"/>
    <col min="1535" max="1535" width="6" style="1" bestFit="1" customWidth="1"/>
    <col min="1536" max="1536" width="21" style="1" customWidth="1"/>
    <col min="1537" max="1545" width="0" style="1" hidden="1" customWidth="1"/>
    <col min="1546" max="1546" width="4" style="1" customWidth="1"/>
    <col min="1547" max="1547" width="7.42578125" style="1" bestFit="1" customWidth="1"/>
    <col min="1548" max="1548" width="6" style="1" bestFit="1" customWidth="1"/>
    <col min="1549" max="1549" width="6.5703125" style="1" customWidth="1"/>
    <col min="1550" max="1550" width="8.140625" style="1" customWidth="1"/>
    <col min="1551" max="1552" width="9.140625" style="1" customWidth="1"/>
    <col min="1553" max="1553" width="4.85546875" style="1" customWidth="1"/>
    <col min="1554" max="1554" width="10" style="1" customWidth="1"/>
    <col min="1555" max="1555" width="8.28515625" style="1" customWidth="1"/>
    <col min="1556" max="1564" width="0" style="1" hidden="1" customWidth="1"/>
    <col min="1565" max="1790" width="9.140625" style="1"/>
    <col min="1791" max="1791" width="6" style="1" bestFit="1" customWidth="1"/>
    <col min="1792" max="1792" width="21" style="1" customWidth="1"/>
    <col min="1793" max="1801" width="0" style="1" hidden="1" customWidth="1"/>
    <col min="1802" max="1802" width="4" style="1" customWidth="1"/>
    <col min="1803" max="1803" width="7.42578125" style="1" bestFit="1" customWidth="1"/>
    <col min="1804" max="1804" width="6" style="1" bestFit="1" customWidth="1"/>
    <col min="1805" max="1805" width="6.5703125" style="1" customWidth="1"/>
    <col min="1806" max="1806" width="8.140625" style="1" customWidth="1"/>
    <col min="1807" max="1808" width="9.140625" style="1" customWidth="1"/>
    <col min="1809" max="1809" width="4.85546875" style="1" customWidth="1"/>
    <col min="1810" max="1810" width="10" style="1" customWidth="1"/>
    <col min="1811" max="1811" width="8.28515625" style="1" customWidth="1"/>
    <col min="1812" max="1820" width="0" style="1" hidden="1" customWidth="1"/>
    <col min="1821" max="2046" width="9.140625" style="1"/>
    <col min="2047" max="2047" width="6" style="1" bestFit="1" customWidth="1"/>
    <col min="2048" max="2048" width="21" style="1" customWidth="1"/>
    <col min="2049" max="2057" width="0" style="1" hidden="1" customWidth="1"/>
    <col min="2058" max="2058" width="4" style="1" customWidth="1"/>
    <col min="2059" max="2059" width="7.42578125" style="1" bestFit="1" customWidth="1"/>
    <col min="2060" max="2060" width="6" style="1" bestFit="1" customWidth="1"/>
    <col min="2061" max="2061" width="6.5703125" style="1" customWidth="1"/>
    <col min="2062" max="2062" width="8.140625" style="1" customWidth="1"/>
    <col min="2063" max="2064" width="9.140625" style="1" customWidth="1"/>
    <col min="2065" max="2065" width="4.85546875" style="1" customWidth="1"/>
    <col min="2066" max="2066" width="10" style="1" customWidth="1"/>
    <col min="2067" max="2067" width="8.28515625" style="1" customWidth="1"/>
    <col min="2068" max="2076" width="0" style="1" hidden="1" customWidth="1"/>
    <col min="2077" max="2302" width="9.140625" style="1"/>
    <col min="2303" max="2303" width="6" style="1" bestFit="1" customWidth="1"/>
    <col min="2304" max="2304" width="21" style="1" customWidth="1"/>
    <col min="2305" max="2313" width="0" style="1" hidden="1" customWidth="1"/>
    <col min="2314" max="2314" width="4" style="1" customWidth="1"/>
    <col min="2315" max="2315" width="7.42578125" style="1" bestFit="1" customWidth="1"/>
    <col min="2316" max="2316" width="6" style="1" bestFit="1" customWidth="1"/>
    <col min="2317" max="2317" width="6.5703125" style="1" customWidth="1"/>
    <col min="2318" max="2318" width="8.140625" style="1" customWidth="1"/>
    <col min="2319" max="2320" width="9.140625" style="1" customWidth="1"/>
    <col min="2321" max="2321" width="4.85546875" style="1" customWidth="1"/>
    <col min="2322" max="2322" width="10" style="1" customWidth="1"/>
    <col min="2323" max="2323" width="8.28515625" style="1" customWidth="1"/>
    <col min="2324" max="2332" width="0" style="1" hidden="1" customWidth="1"/>
    <col min="2333" max="2558" width="9.140625" style="1"/>
    <col min="2559" max="2559" width="6" style="1" bestFit="1" customWidth="1"/>
    <col min="2560" max="2560" width="21" style="1" customWidth="1"/>
    <col min="2561" max="2569" width="0" style="1" hidden="1" customWidth="1"/>
    <col min="2570" max="2570" width="4" style="1" customWidth="1"/>
    <col min="2571" max="2571" width="7.42578125" style="1" bestFit="1" customWidth="1"/>
    <col min="2572" max="2572" width="6" style="1" bestFit="1" customWidth="1"/>
    <col min="2573" max="2573" width="6.5703125" style="1" customWidth="1"/>
    <col min="2574" max="2574" width="8.140625" style="1" customWidth="1"/>
    <col min="2575" max="2576" width="9.140625" style="1" customWidth="1"/>
    <col min="2577" max="2577" width="4.85546875" style="1" customWidth="1"/>
    <col min="2578" max="2578" width="10" style="1" customWidth="1"/>
    <col min="2579" max="2579" width="8.28515625" style="1" customWidth="1"/>
    <col min="2580" max="2588" width="0" style="1" hidden="1" customWidth="1"/>
    <col min="2589" max="2814" width="9.140625" style="1"/>
    <col min="2815" max="2815" width="6" style="1" bestFit="1" customWidth="1"/>
    <col min="2816" max="2816" width="21" style="1" customWidth="1"/>
    <col min="2817" max="2825" width="0" style="1" hidden="1" customWidth="1"/>
    <col min="2826" max="2826" width="4" style="1" customWidth="1"/>
    <col min="2827" max="2827" width="7.42578125" style="1" bestFit="1" customWidth="1"/>
    <col min="2828" max="2828" width="6" style="1" bestFit="1" customWidth="1"/>
    <col min="2829" max="2829" width="6.5703125" style="1" customWidth="1"/>
    <col min="2830" max="2830" width="8.140625" style="1" customWidth="1"/>
    <col min="2831" max="2832" width="9.140625" style="1" customWidth="1"/>
    <col min="2833" max="2833" width="4.85546875" style="1" customWidth="1"/>
    <col min="2834" max="2834" width="10" style="1" customWidth="1"/>
    <col min="2835" max="2835" width="8.28515625" style="1" customWidth="1"/>
    <col min="2836" max="2844" width="0" style="1" hidden="1" customWidth="1"/>
    <col min="2845" max="3070" width="9.140625" style="1"/>
    <col min="3071" max="3071" width="6" style="1" bestFit="1" customWidth="1"/>
    <col min="3072" max="3072" width="21" style="1" customWidth="1"/>
    <col min="3073" max="3081" width="0" style="1" hidden="1" customWidth="1"/>
    <col min="3082" max="3082" width="4" style="1" customWidth="1"/>
    <col min="3083" max="3083" width="7.42578125" style="1" bestFit="1" customWidth="1"/>
    <col min="3084" max="3084" width="6" style="1" bestFit="1" customWidth="1"/>
    <col min="3085" max="3085" width="6.5703125" style="1" customWidth="1"/>
    <col min="3086" max="3086" width="8.140625" style="1" customWidth="1"/>
    <col min="3087" max="3088" width="9.140625" style="1" customWidth="1"/>
    <col min="3089" max="3089" width="4.85546875" style="1" customWidth="1"/>
    <col min="3090" max="3090" width="10" style="1" customWidth="1"/>
    <col min="3091" max="3091" width="8.28515625" style="1" customWidth="1"/>
    <col min="3092" max="3100" width="0" style="1" hidden="1" customWidth="1"/>
    <col min="3101" max="3326" width="9.140625" style="1"/>
    <col min="3327" max="3327" width="6" style="1" bestFit="1" customWidth="1"/>
    <col min="3328" max="3328" width="21" style="1" customWidth="1"/>
    <col min="3329" max="3337" width="0" style="1" hidden="1" customWidth="1"/>
    <col min="3338" max="3338" width="4" style="1" customWidth="1"/>
    <col min="3339" max="3339" width="7.42578125" style="1" bestFit="1" customWidth="1"/>
    <col min="3340" max="3340" width="6" style="1" bestFit="1" customWidth="1"/>
    <col min="3341" max="3341" width="6.5703125" style="1" customWidth="1"/>
    <col min="3342" max="3342" width="8.140625" style="1" customWidth="1"/>
    <col min="3343" max="3344" width="9.140625" style="1" customWidth="1"/>
    <col min="3345" max="3345" width="4.85546875" style="1" customWidth="1"/>
    <col min="3346" max="3346" width="10" style="1" customWidth="1"/>
    <col min="3347" max="3347" width="8.28515625" style="1" customWidth="1"/>
    <col min="3348" max="3356" width="0" style="1" hidden="1" customWidth="1"/>
    <col min="3357" max="3582" width="9.140625" style="1"/>
    <col min="3583" max="3583" width="6" style="1" bestFit="1" customWidth="1"/>
    <col min="3584" max="3584" width="21" style="1" customWidth="1"/>
    <col min="3585" max="3593" width="0" style="1" hidden="1" customWidth="1"/>
    <col min="3594" max="3594" width="4" style="1" customWidth="1"/>
    <col min="3595" max="3595" width="7.42578125" style="1" bestFit="1" customWidth="1"/>
    <col min="3596" max="3596" width="6" style="1" bestFit="1" customWidth="1"/>
    <col min="3597" max="3597" width="6.5703125" style="1" customWidth="1"/>
    <col min="3598" max="3598" width="8.140625" style="1" customWidth="1"/>
    <col min="3599" max="3600" width="9.140625" style="1" customWidth="1"/>
    <col min="3601" max="3601" width="4.85546875" style="1" customWidth="1"/>
    <col min="3602" max="3602" width="10" style="1" customWidth="1"/>
    <col min="3603" max="3603" width="8.28515625" style="1" customWidth="1"/>
    <col min="3604" max="3612" width="0" style="1" hidden="1" customWidth="1"/>
    <col min="3613" max="3838" width="9.140625" style="1"/>
    <col min="3839" max="3839" width="6" style="1" bestFit="1" customWidth="1"/>
    <col min="3840" max="3840" width="21" style="1" customWidth="1"/>
    <col min="3841" max="3849" width="0" style="1" hidden="1" customWidth="1"/>
    <col min="3850" max="3850" width="4" style="1" customWidth="1"/>
    <col min="3851" max="3851" width="7.42578125" style="1" bestFit="1" customWidth="1"/>
    <col min="3852" max="3852" width="6" style="1" bestFit="1" customWidth="1"/>
    <col min="3853" max="3853" width="6.5703125" style="1" customWidth="1"/>
    <col min="3854" max="3854" width="8.140625" style="1" customWidth="1"/>
    <col min="3855" max="3856" width="9.140625" style="1" customWidth="1"/>
    <col min="3857" max="3857" width="4.85546875" style="1" customWidth="1"/>
    <col min="3858" max="3858" width="10" style="1" customWidth="1"/>
    <col min="3859" max="3859" width="8.28515625" style="1" customWidth="1"/>
    <col min="3860" max="3868" width="0" style="1" hidden="1" customWidth="1"/>
    <col min="3869" max="4094" width="9.140625" style="1"/>
    <col min="4095" max="4095" width="6" style="1" bestFit="1" customWidth="1"/>
    <col min="4096" max="4096" width="21" style="1" customWidth="1"/>
    <col min="4097" max="4105" width="0" style="1" hidden="1" customWidth="1"/>
    <col min="4106" max="4106" width="4" style="1" customWidth="1"/>
    <col min="4107" max="4107" width="7.42578125" style="1" bestFit="1" customWidth="1"/>
    <col min="4108" max="4108" width="6" style="1" bestFit="1" customWidth="1"/>
    <col min="4109" max="4109" width="6.5703125" style="1" customWidth="1"/>
    <col min="4110" max="4110" width="8.140625" style="1" customWidth="1"/>
    <col min="4111" max="4112" width="9.140625" style="1" customWidth="1"/>
    <col min="4113" max="4113" width="4.85546875" style="1" customWidth="1"/>
    <col min="4114" max="4114" width="10" style="1" customWidth="1"/>
    <col min="4115" max="4115" width="8.28515625" style="1" customWidth="1"/>
    <col min="4116" max="4124" width="0" style="1" hidden="1" customWidth="1"/>
    <col min="4125" max="4350" width="9.140625" style="1"/>
    <col min="4351" max="4351" width="6" style="1" bestFit="1" customWidth="1"/>
    <col min="4352" max="4352" width="21" style="1" customWidth="1"/>
    <col min="4353" max="4361" width="0" style="1" hidden="1" customWidth="1"/>
    <col min="4362" max="4362" width="4" style="1" customWidth="1"/>
    <col min="4363" max="4363" width="7.42578125" style="1" bestFit="1" customWidth="1"/>
    <col min="4364" max="4364" width="6" style="1" bestFit="1" customWidth="1"/>
    <col min="4365" max="4365" width="6.5703125" style="1" customWidth="1"/>
    <col min="4366" max="4366" width="8.140625" style="1" customWidth="1"/>
    <col min="4367" max="4368" width="9.140625" style="1" customWidth="1"/>
    <col min="4369" max="4369" width="4.85546875" style="1" customWidth="1"/>
    <col min="4370" max="4370" width="10" style="1" customWidth="1"/>
    <col min="4371" max="4371" width="8.28515625" style="1" customWidth="1"/>
    <col min="4372" max="4380" width="0" style="1" hidden="1" customWidth="1"/>
    <col min="4381" max="4606" width="9.140625" style="1"/>
    <col min="4607" max="4607" width="6" style="1" bestFit="1" customWidth="1"/>
    <col min="4608" max="4608" width="21" style="1" customWidth="1"/>
    <col min="4609" max="4617" width="0" style="1" hidden="1" customWidth="1"/>
    <col min="4618" max="4618" width="4" style="1" customWidth="1"/>
    <col min="4619" max="4619" width="7.42578125" style="1" bestFit="1" customWidth="1"/>
    <col min="4620" max="4620" width="6" style="1" bestFit="1" customWidth="1"/>
    <col min="4621" max="4621" width="6.5703125" style="1" customWidth="1"/>
    <col min="4622" max="4622" width="8.140625" style="1" customWidth="1"/>
    <col min="4623" max="4624" width="9.140625" style="1" customWidth="1"/>
    <col min="4625" max="4625" width="4.85546875" style="1" customWidth="1"/>
    <col min="4626" max="4626" width="10" style="1" customWidth="1"/>
    <col min="4627" max="4627" width="8.28515625" style="1" customWidth="1"/>
    <col min="4628" max="4636" width="0" style="1" hidden="1" customWidth="1"/>
    <col min="4637" max="4862" width="9.140625" style="1"/>
    <col min="4863" max="4863" width="6" style="1" bestFit="1" customWidth="1"/>
    <col min="4864" max="4864" width="21" style="1" customWidth="1"/>
    <col min="4865" max="4873" width="0" style="1" hidden="1" customWidth="1"/>
    <col min="4874" max="4874" width="4" style="1" customWidth="1"/>
    <col min="4875" max="4875" width="7.42578125" style="1" bestFit="1" customWidth="1"/>
    <col min="4876" max="4876" width="6" style="1" bestFit="1" customWidth="1"/>
    <col min="4877" max="4877" width="6.5703125" style="1" customWidth="1"/>
    <col min="4878" max="4878" width="8.140625" style="1" customWidth="1"/>
    <col min="4879" max="4880" width="9.140625" style="1" customWidth="1"/>
    <col min="4881" max="4881" width="4.85546875" style="1" customWidth="1"/>
    <col min="4882" max="4882" width="10" style="1" customWidth="1"/>
    <col min="4883" max="4883" width="8.28515625" style="1" customWidth="1"/>
    <col min="4884" max="4892" width="0" style="1" hidden="1" customWidth="1"/>
    <col min="4893" max="5118" width="9.140625" style="1"/>
    <col min="5119" max="5119" width="6" style="1" bestFit="1" customWidth="1"/>
    <col min="5120" max="5120" width="21" style="1" customWidth="1"/>
    <col min="5121" max="5129" width="0" style="1" hidden="1" customWidth="1"/>
    <col min="5130" max="5130" width="4" style="1" customWidth="1"/>
    <col min="5131" max="5131" width="7.42578125" style="1" bestFit="1" customWidth="1"/>
    <col min="5132" max="5132" width="6" style="1" bestFit="1" customWidth="1"/>
    <col min="5133" max="5133" width="6.5703125" style="1" customWidth="1"/>
    <col min="5134" max="5134" width="8.140625" style="1" customWidth="1"/>
    <col min="5135" max="5136" width="9.140625" style="1" customWidth="1"/>
    <col min="5137" max="5137" width="4.85546875" style="1" customWidth="1"/>
    <col min="5138" max="5138" width="10" style="1" customWidth="1"/>
    <col min="5139" max="5139" width="8.28515625" style="1" customWidth="1"/>
    <col min="5140" max="5148" width="0" style="1" hidden="1" customWidth="1"/>
    <col min="5149" max="5374" width="9.140625" style="1"/>
    <col min="5375" max="5375" width="6" style="1" bestFit="1" customWidth="1"/>
    <col min="5376" max="5376" width="21" style="1" customWidth="1"/>
    <col min="5377" max="5385" width="0" style="1" hidden="1" customWidth="1"/>
    <col min="5386" max="5386" width="4" style="1" customWidth="1"/>
    <col min="5387" max="5387" width="7.42578125" style="1" bestFit="1" customWidth="1"/>
    <col min="5388" max="5388" width="6" style="1" bestFit="1" customWidth="1"/>
    <col min="5389" max="5389" width="6.5703125" style="1" customWidth="1"/>
    <col min="5390" max="5390" width="8.140625" style="1" customWidth="1"/>
    <col min="5391" max="5392" width="9.140625" style="1" customWidth="1"/>
    <col min="5393" max="5393" width="4.85546875" style="1" customWidth="1"/>
    <col min="5394" max="5394" width="10" style="1" customWidth="1"/>
    <col min="5395" max="5395" width="8.28515625" style="1" customWidth="1"/>
    <col min="5396" max="5404" width="0" style="1" hidden="1" customWidth="1"/>
    <col min="5405" max="5630" width="9.140625" style="1"/>
    <col min="5631" max="5631" width="6" style="1" bestFit="1" customWidth="1"/>
    <col min="5632" max="5632" width="21" style="1" customWidth="1"/>
    <col min="5633" max="5641" width="0" style="1" hidden="1" customWidth="1"/>
    <col min="5642" max="5642" width="4" style="1" customWidth="1"/>
    <col min="5643" max="5643" width="7.42578125" style="1" bestFit="1" customWidth="1"/>
    <col min="5644" max="5644" width="6" style="1" bestFit="1" customWidth="1"/>
    <col min="5645" max="5645" width="6.5703125" style="1" customWidth="1"/>
    <col min="5646" max="5646" width="8.140625" style="1" customWidth="1"/>
    <col min="5647" max="5648" width="9.140625" style="1" customWidth="1"/>
    <col min="5649" max="5649" width="4.85546875" style="1" customWidth="1"/>
    <col min="5650" max="5650" width="10" style="1" customWidth="1"/>
    <col min="5651" max="5651" width="8.28515625" style="1" customWidth="1"/>
    <col min="5652" max="5660" width="0" style="1" hidden="1" customWidth="1"/>
    <col min="5661" max="5886" width="9.140625" style="1"/>
    <col min="5887" max="5887" width="6" style="1" bestFit="1" customWidth="1"/>
    <col min="5888" max="5888" width="21" style="1" customWidth="1"/>
    <col min="5889" max="5897" width="0" style="1" hidden="1" customWidth="1"/>
    <col min="5898" max="5898" width="4" style="1" customWidth="1"/>
    <col min="5899" max="5899" width="7.42578125" style="1" bestFit="1" customWidth="1"/>
    <col min="5900" max="5900" width="6" style="1" bestFit="1" customWidth="1"/>
    <col min="5901" max="5901" width="6.5703125" style="1" customWidth="1"/>
    <col min="5902" max="5902" width="8.140625" style="1" customWidth="1"/>
    <col min="5903" max="5904" width="9.140625" style="1" customWidth="1"/>
    <col min="5905" max="5905" width="4.85546875" style="1" customWidth="1"/>
    <col min="5906" max="5906" width="10" style="1" customWidth="1"/>
    <col min="5907" max="5907" width="8.28515625" style="1" customWidth="1"/>
    <col min="5908" max="5916" width="0" style="1" hidden="1" customWidth="1"/>
    <col min="5917" max="6142" width="9.140625" style="1"/>
    <col min="6143" max="6143" width="6" style="1" bestFit="1" customWidth="1"/>
    <col min="6144" max="6144" width="21" style="1" customWidth="1"/>
    <col min="6145" max="6153" width="0" style="1" hidden="1" customWidth="1"/>
    <col min="6154" max="6154" width="4" style="1" customWidth="1"/>
    <col min="6155" max="6155" width="7.42578125" style="1" bestFit="1" customWidth="1"/>
    <col min="6156" max="6156" width="6" style="1" bestFit="1" customWidth="1"/>
    <col min="6157" max="6157" width="6.5703125" style="1" customWidth="1"/>
    <col min="6158" max="6158" width="8.140625" style="1" customWidth="1"/>
    <col min="6159" max="6160" width="9.140625" style="1" customWidth="1"/>
    <col min="6161" max="6161" width="4.85546875" style="1" customWidth="1"/>
    <col min="6162" max="6162" width="10" style="1" customWidth="1"/>
    <col min="6163" max="6163" width="8.28515625" style="1" customWidth="1"/>
    <col min="6164" max="6172" width="0" style="1" hidden="1" customWidth="1"/>
    <col min="6173" max="6398" width="9.140625" style="1"/>
    <col min="6399" max="6399" width="6" style="1" bestFit="1" customWidth="1"/>
    <col min="6400" max="6400" width="21" style="1" customWidth="1"/>
    <col min="6401" max="6409" width="0" style="1" hidden="1" customWidth="1"/>
    <col min="6410" max="6410" width="4" style="1" customWidth="1"/>
    <col min="6411" max="6411" width="7.42578125" style="1" bestFit="1" customWidth="1"/>
    <col min="6412" max="6412" width="6" style="1" bestFit="1" customWidth="1"/>
    <col min="6413" max="6413" width="6.5703125" style="1" customWidth="1"/>
    <col min="6414" max="6414" width="8.140625" style="1" customWidth="1"/>
    <col min="6415" max="6416" width="9.140625" style="1" customWidth="1"/>
    <col min="6417" max="6417" width="4.85546875" style="1" customWidth="1"/>
    <col min="6418" max="6418" width="10" style="1" customWidth="1"/>
    <col min="6419" max="6419" width="8.28515625" style="1" customWidth="1"/>
    <col min="6420" max="6428" width="0" style="1" hidden="1" customWidth="1"/>
    <col min="6429" max="6654" width="9.140625" style="1"/>
    <col min="6655" max="6655" width="6" style="1" bestFit="1" customWidth="1"/>
    <col min="6656" max="6656" width="21" style="1" customWidth="1"/>
    <col min="6657" max="6665" width="0" style="1" hidden="1" customWidth="1"/>
    <col min="6666" max="6666" width="4" style="1" customWidth="1"/>
    <col min="6667" max="6667" width="7.42578125" style="1" bestFit="1" customWidth="1"/>
    <col min="6668" max="6668" width="6" style="1" bestFit="1" customWidth="1"/>
    <col min="6669" max="6669" width="6.5703125" style="1" customWidth="1"/>
    <col min="6670" max="6670" width="8.140625" style="1" customWidth="1"/>
    <col min="6671" max="6672" width="9.140625" style="1" customWidth="1"/>
    <col min="6673" max="6673" width="4.85546875" style="1" customWidth="1"/>
    <col min="6674" max="6674" width="10" style="1" customWidth="1"/>
    <col min="6675" max="6675" width="8.28515625" style="1" customWidth="1"/>
    <col min="6676" max="6684" width="0" style="1" hidden="1" customWidth="1"/>
    <col min="6685" max="6910" width="9.140625" style="1"/>
    <col min="6911" max="6911" width="6" style="1" bestFit="1" customWidth="1"/>
    <col min="6912" max="6912" width="21" style="1" customWidth="1"/>
    <col min="6913" max="6921" width="0" style="1" hidden="1" customWidth="1"/>
    <col min="6922" max="6922" width="4" style="1" customWidth="1"/>
    <col min="6923" max="6923" width="7.42578125" style="1" bestFit="1" customWidth="1"/>
    <col min="6924" max="6924" width="6" style="1" bestFit="1" customWidth="1"/>
    <col min="6925" max="6925" width="6.5703125" style="1" customWidth="1"/>
    <col min="6926" max="6926" width="8.140625" style="1" customWidth="1"/>
    <col min="6927" max="6928" width="9.140625" style="1" customWidth="1"/>
    <col min="6929" max="6929" width="4.85546875" style="1" customWidth="1"/>
    <col min="6930" max="6930" width="10" style="1" customWidth="1"/>
    <col min="6931" max="6931" width="8.28515625" style="1" customWidth="1"/>
    <col min="6932" max="6940" width="0" style="1" hidden="1" customWidth="1"/>
    <col min="6941" max="7166" width="9.140625" style="1"/>
    <col min="7167" max="7167" width="6" style="1" bestFit="1" customWidth="1"/>
    <col min="7168" max="7168" width="21" style="1" customWidth="1"/>
    <col min="7169" max="7177" width="0" style="1" hidden="1" customWidth="1"/>
    <col min="7178" max="7178" width="4" style="1" customWidth="1"/>
    <col min="7179" max="7179" width="7.42578125" style="1" bestFit="1" customWidth="1"/>
    <col min="7180" max="7180" width="6" style="1" bestFit="1" customWidth="1"/>
    <col min="7181" max="7181" width="6.5703125" style="1" customWidth="1"/>
    <col min="7182" max="7182" width="8.140625" style="1" customWidth="1"/>
    <col min="7183" max="7184" width="9.140625" style="1" customWidth="1"/>
    <col min="7185" max="7185" width="4.85546875" style="1" customWidth="1"/>
    <col min="7186" max="7186" width="10" style="1" customWidth="1"/>
    <col min="7187" max="7187" width="8.28515625" style="1" customWidth="1"/>
    <col min="7188" max="7196" width="0" style="1" hidden="1" customWidth="1"/>
    <col min="7197" max="7422" width="9.140625" style="1"/>
    <col min="7423" max="7423" width="6" style="1" bestFit="1" customWidth="1"/>
    <col min="7424" max="7424" width="21" style="1" customWidth="1"/>
    <col min="7425" max="7433" width="0" style="1" hidden="1" customWidth="1"/>
    <col min="7434" max="7434" width="4" style="1" customWidth="1"/>
    <col min="7435" max="7435" width="7.42578125" style="1" bestFit="1" customWidth="1"/>
    <col min="7436" max="7436" width="6" style="1" bestFit="1" customWidth="1"/>
    <col min="7437" max="7437" width="6.5703125" style="1" customWidth="1"/>
    <col min="7438" max="7438" width="8.140625" style="1" customWidth="1"/>
    <col min="7439" max="7440" width="9.140625" style="1" customWidth="1"/>
    <col min="7441" max="7441" width="4.85546875" style="1" customWidth="1"/>
    <col min="7442" max="7442" width="10" style="1" customWidth="1"/>
    <col min="7443" max="7443" width="8.28515625" style="1" customWidth="1"/>
    <col min="7444" max="7452" width="0" style="1" hidden="1" customWidth="1"/>
    <col min="7453" max="7678" width="9.140625" style="1"/>
    <col min="7679" max="7679" width="6" style="1" bestFit="1" customWidth="1"/>
    <col min="7680" max="7680" width="21" style="1" customWidth="1"/>
    <col min="7681" max="7689" width="0" style="1" hidden="1" customWidth="1"/>
    <col min="7690" max="7690" width="4" style="1" customWidth="1"/>
    <col min="7691" max="7691" width="7.42578125" style="1" bestFit="1" customWidth="1"/>
    <col min="7692" max="7692" width="6" style="1" bestFit="1" customWidth="1"/>
    <col min="7693" max="7693" width="6.5703125" style="1" customWidth="1"/>
    <col min="7694" max="7694" width="8.140625" style="1" customWidth="1"/>
    <col min="7695" max="7696" width="9.140625" style="1" customWidth="1"/>
    <col min="7697" max="7697" width="4.85546875" style="1" customWidth="1"/>
    <col min="7698" max="7698" width="10" style="1" customWidth="1"/>
    <col min="7699" max="7699" width="8.28515625" style="1" customWidth="1"/>
    <col min="7700" max="7708" width="0" style="1" hidden="1" customWidth="1"/>
    <col min="7709" max="7934" width="9.140625" style="1"/>
    <col min="7935" max="7935" width="6" style="1" bestFit="1" customWidth="1"/>
    <col min="7936" max="7936" width="21" style="1" customWidth="1"/>
    <col min="7937" max="7945" width="0" style="1" hidden="1" customWidth="1"/>
    <col min="7946" max="7946" width="4" style="1" customWidth="1"/>
    <col min="7947" max="7947" width="7.42578125" style="1" bestFit="1" customWidth="1"/>
    <col min="7948" max="7948" width="6" style="1" bestFit="1" customWidth="1"/>
    <col min="7949" max="7949" width="6.5703125" style="1" customWidth="1"/>
    <col min="7950" max="7950" width="8.140625" style="1" customWidth="1"/>
    <col min="7951" max="7952" width="9.140625" style="1" customWidth="1"/>
    <col min="7953" max="7953" width="4.85546875" style="1" customWidth="1"/>
    <col min="7954" max="7954" width="10" style="1" customWidth="1"/>
    <col min="7955" max="7955" width="8.28515625" style="1" customWidth="1"/>
    <col min="7956" max="7964" width="0" style="1" hidden="1" customWidth="1"/>
    <col min="7965" max="8190" width="9.140625" style="1"/>
    <col min="8191" max="8191" width="6" style="1" bestFit="1" customWidth="1"/>
    <col min="8192" max="8192" width="21" style="1" customWidth="1"/>
    <col min="8193" max="8201" width="0" style="1" hidden="1" customWidth="1"/>
    <col min="8202" max="8202" width="4" style="1" customWidth="1"/>
    <col min="8203" max="8203" width="7.42578125" style="1" bestFit="1" customWidth="1"/>
    <col min="8204" max="8204" width="6" style="1" bestFit="1" customWidth="1"/>
    <col min="8205" max="8205" width="6.5703125" style="1" customWidth="1"/>
    <col min="8206" max="8206" width="8.140625" style="1" customWidth="1"/>
    <col min="8207" max="8208" width="9.140625" style="1" customWidth="1"/>
    <col min="8209" max="8209" width="4.85546875" style="1" customWidth="1"/>
    <col min="8210" max="8210" width="10" style="1" customWidth="1"/>
    <col min="8211" max="8211" width="8.28515625" style="1" customWidth="1"/>
    <col min="8212" max="8220" width="0" style="1" hidden="1" customWidth="1"/>
    <col min="8221" max="8446" width="9.140625" style="1"/>
    <col min="8447" max="8447" width="6" style="1" bestFit="1" customWidth="1"/>
    <col min="8448" max="8448" width="21" style="1" customWidth="1"/>
    <col min="8449" max="8457" width="0" style="1" hidden="1" customWidth="1"/>
    <col min="8458" max="8458" width="4" style="1" customWidth="1"/>
    <col min="8459" max="8459" width="7.42578125" style="1" bestFit="1" customWidth="1"/>
    <col min="8460" max="8460" width="6" style="1" bestFit="1" customWidth="1"/>
    <col min="8461" max="8461" width="6.5703125" style="1" customWidth="1"/>
    <col min="8462" max="8462" width="8.140625" style="1" customWidth="1"/>
    <col min="8463" max="8464" width="9.140625" style="1" customWidth="1"/>
    <col min="8465" max="8465" width="4.85546875" style="1" customWidth="1"/>
    <col min="8466" max="8466" width="10" style="1" customWidth="1"/>
    <col min="8467" max="8467" width="8.28515625" style="1" customWidth="1"/>
    <col min="8468" max="8476" width="0" style="1" hidden="1" customWidth="1"/>
    <col min="8477" max="8702" width="9.140625" style="1"/>
    <col min="8703" max="8703" width="6" style="1" bestFit="1" customWidth="1"/>
    <col min="8704" max="8704" width="21" style="1" customWidth="1"/>
    <col min="8705" max="8713" width="0" style="1" hidden="1" customWidth="1"/>
    <col min="8714" max="8714" width="4" style="1" customWidth="1"/>
    <col min="8715" max="8715" width="7.42578125" style="1" bestFit="1" customWidth="1"/>
    <col min="8716" max="8716" width="6" style="1" bestFit="1" customWidth="1"/>
    <col min="8717" max="8717" width="6.5703125" style="1" customWidth="1"/>
    <col min="8718" max="8718" width="8.140625" style="1" customWidth="1"/>
    <col min="8719" max="8720" width="9.140625" style="1" customWidth="1"/>
    <col min="8721" max="8721" width="4.85546875" style="1" customWidth="1"/>
    <col min="8722" max="8722" width="10" style="1" customWidth="1"/>
    <col min="8723" max="8723" width="8.28515625" style="1" customWidth="1"/>
    <col min="8724" max="8732" width="0" style="1" hidden="1" customWidth="1"/>
    <col min="8733" max="8958" width="9.140625" style="1"/>
    <col min="8959" max="8959" width="6" style="1" bestFit="1" customWidth="1"/>
    <col min="8960" max="8960" width="21" style="1" customWidth="1"/>
    <col min="8961" max="8969" width="0" style="1" hidden="1" customWidth="1"/>
    <col min="8970" max="8970" width="4" style="1" customWidth="1"/>
    <col min="8971" max="8971" width="7.42578125" style="1" bestFit="1" customWidth="1"/>
    <col min="8972" max="8972" width="6" style="1" bestFit="1" customWidth="1"/>
    <col min="8973" max="8973" width="6.5703125" style="1" customWidth="1"/>
    <col min="8974" max="8974" width="8.140625" style="1" customWidth="1"/>
    <col min="8975" max="8976" width="9.140625" style="1" customWidth="1"/>
    <col min="8977" max="8977" width="4.85546875" style="1" customWidth="1"/>
    <col min="8978" max="8978" width="10" style="1" customWidth="1"/>
    <col min="8979" max="8979" width="8.28515625" style="1" customWidth="1"/>
    <col min="8980" max="8988" width="0" style="1" hidden="1" customWidth="1"/>
    <col min="8989" max="9214" width="9.140625" style="1"/>
    <col min="9215" max="9215" width="6" style="1" bestFit="1" customWidth="1"/>
    <col min="9216" max="9216" width="21" style="1" customWidth="1"/>
    <col min="9217" max="9225" width="0" style="1" hidden="1" customWidth="1"/>
    <col min="9226" max="9226" width="4" style="1" customWidth="1"/>
    <col min="9227" max="9227" width="7.42578125" style="1" bestFit="1" customWidth="1"/>
    <col min="9228" max="9228" width="6" style="1" bestFit="1" customWidth="1"/>
    <col min="9229" max="9229" width="6.5703125" style="1" customWidth="1"/>
    <col min="9230" max="9230" width="8.140625" style="1" customWidth="1"/>
    <col min="9231" max="9232" width="9.140625" style="1" customWidth="1"/>
    <col min="9233" max="9233" width="4.85546875" style="1" customWidth="1"/>
    <col min="9234" max="9234" width="10" style="1" customWidth="1"/>
    <col min="9235" max="9235" width="8.28515625" style="1" customWidth="1"/>
    <col min="9236" max="9244" width="0" style="1" hidden="1" customWidth="1"/>
    <col min="9245" max="9470" width="9.140625" style="1"/>
    <col min="9471" max="9471" width="6" style="1" bestFit="1" customWidth="1"/>
    <col min="9472" max="9472" width="21" style="1" customWidth="1"/>
    <col min="9473" max="9481" width="0" style="1" hidden="1" customWidth="1"/>
    <col min="9482" max="9482" width="4" style="1" customWidth="1"/>
    <col min="9483" max="9483" width="7.42578125" style="1" bestFit="1" customWidth="1"/>
    <col min="9484" max="9484" width="6" style="1" bestFit="1" customWidth="1"/>
    <col min="9485" max="9485" width="6.5703125" style="1" customWidth="1"/>
    <col min="9486" max="9486" width="8.140625" style="1" customWidth="1"/>
    <col min="9487" max="9488" width="9.140625" style="1" customWidth="1"/>
    <col min="9489" max="9489" width="4.85546875" style="1" customWidth="1"/>
    <col min="9490" max="9490" width="10" style="1" customWidth="1"/>
    <col min="9491" max="9491" width="8.28515625" style="1" customWidth="1"/>
    <col min="9492" max="9500" width="0" style="1" hidden="1" customWidth="1"/>
    <col min="9501" max="9726" width="9.140625" style="1"/>
    <col min="9727" max="9727" width="6" style="1" bestFit="1" customWidth="1"/>
    <col min="9728" max="9728" width="21" style="1" customWidth="1"/>
    <col min="9729" max="9737" width="0" style="1" hidden="1" customWidth="1"/>
    <col min="9738" max="9738" width="4" style="1" customWidth="1"/>
    <col min="9739" max="9739" width="7.42578125" style="1" bestFit="1" customWidth="1"/>
    <col min="9740" max="9740" width="6" style="1" bestFit="1" customWidth="1"/>
    <col min="9741" max="9741" width="6.5703125" style="1" customWidth="1"/>
    <col min="9742" max="9742" width="8.140625" style="1" customWidth="1"/>
    <col min="9743" max="9744" width="9.140625" style="1" customWidth="1"/>
    <col min="9745" max="9745" width="4.85546875" style="1" customWidth="1"/>
    <col min="9746" max="9746" width="10" style="1" customWidth="1"/>
    <col min="9747" max="9747" width="8.28515625" style="1" customWidth="1"/>
    <col min="9748" max="9756" width="0" style="1" hidden="1" customWidth="1"/>
    <col min="9757" max="9982" width="9.140625" style="1"/>
    <col min="9983" max="9983" width="6" style="1" bestFit="1" customWidth="1"/>
    <col min="9984" max="9984" width="21" style="1" customWidth="1"/>
    <col min="9985" max="9993" width="0" style="1" hidden="1" customWidth="1"/>
    <col min="9994" max="9994" width="4" style="1" customWidth="1"/>
    <col min="9995" max="9995" width="7.42578125" style="1" bestFit="1" customWidth="1"/>
    <col min="9996" max="9996" width="6" style="1" bestFit="1" customWidth="1"/>
    <col min="9997" max="9997" width="6.5703125" style="1" customWidth="1"/>
    <col min="9998" max="9998" width="8.140625" style="1" customWidth="1"/>
    <col min="9999" max="10000" width="9.140625" style="1" customWidth="1"/>
    <col min="10001" max="10001" width="4.85546875" style="1" customWidth="1"/>
    <col min="10002" max="10002" width="10" style="1" customWidth="1"/>
    <col min="10003" max="10003" width="8.28515625" style="1" customWidth="1"/>
    <col min="10004" max="10012" width="0" style="1" hidden="1" customWidth="1"/>
    <col min="10013" max="10238" width="9.140625" style="1"/>
    <col min="10239" max="10239" width="6" style="1" bestFit="1" customWidth="1"/>
    <col min="10240" max="10240" width="21" style="1" customWidth="1"/>
    <col min="10241" max="10249" width="0" style="1" hidden="1" customWidth="1"/>
    <col min="10250" max="10250" width="4" style="1" customWidth="1"/>
    <col min="10251" max="10251" width="7.42578125" style="1" bestFit="1" customWidth="1"/>
    <col min="10252" max="10252" width="6" style="1" bestFit="1" customWidth="1"/>
    <col min="10253" max="10253" width="6.5703125" style="1" customWidth="1"/>
    <col min="10254" max="10254" width="8.140625" style="1" customWidth="1"/>
    <col min="10255" max="10256" width="9.140625" style="1" customWidth="1"/>
    <col min="10257" max="10257" width="4.85546875" style="1" customWidth="1"/>
    <col min="10258" max="10258" width="10" style="1" customWidth="1"/>
    <col min="10259" max="10259" width="8.28515625" style="1" customWidth="1"/>
    <col min="10260" max="10268" width="0" style="1" hidden="1" customWidth="1"/>
    <col min="10269" max="10494" width="9.140625" style="1"/>
    <col min="10495" max="10495" width="6" style="1" bestFit="1" customWidth="1"/>
    <col min="10496" max="10496" width="21" style="1" customWidth="1"/>
    <col min="10497" max="10505" width="0" style="1" hidden="1" customWidth="1"/>
    <col min="10506" max="10506" width="4" style="1" customWidth="1"/>
    <col min="10507" max="10507" width="7.42578125" style="1" bestFit="1" customWidth="1"/>
    <col min="10508" max="10508" width="6" style="1" bestFit="1" customWidth="1"/>
    <col min="10509" max="10509" width="6.5703125" style="1" customWidth="1"/>
    <col min="10510" max="10510" width="8.140625" style="1" customWidth="1"/>
    <col min="10511" max="10512" width="9.140625" style="1" customWidth="1"/>
    <col min="10513" max="10513" width="4.85546875" style="1" customWidth="1"/>
    <col min="10514" max="10514" width="10" style="1" customWidth="1"/>
    <col min="10515" max="10515" width="8.28515625" style="1" customWidth="1"/>
    <col min="10516" max="10524" width="0" style="1" hidden="1" customWidth="1"/>
    <col min="10525" max="10750" width="9.140625" style="1"/>
    <col min="10751" max="10751" width="6" style="1" bestFit="1" customWidth="1"/>
    <col min="10752" max="10752" width="21" style="1" customWidth="1"/>
    <col min="10753" max="10761" width="0" style="1" hidden="1" customWidth="1"/>
    <col min="10762" max="10762" width="4" style="1" customWidth="1"/>
    <col min="10763" max="10763" width="7.42578125" style="1" bestFit="1" customWidth="1"/>
    <col min="10764" max="10764" width="6" style="1" bestFit="1" customWidth="1"/>
    <col min="10765" max="10765" width="6.5703125" style="1" customWidth="1"/>
    <col min="10766" max="10766" width="8.140625" style="1" customWidth="1"/>
    <col min="10767" max="10768" width="9.140625" style="1" customWidth="1"/>
    <col min="10769" max="10769" width="4.85546875" style="1" customWidth="1"/>
    <col min="10770" max="10770" width="10" style="1" customWidth="1"/>
    <col min="10771" max="10771" width="8.28515625" style="1" customWidth="1"/>
    <col min="10772" max="10780" width="0" style="1" hidden="1" customWidth="1"/>
    <col min="10781" max="11006" width="9.140625" style="1"/>
    <col min="11007" max="11007" width="6" style="1" bestFit="1" customWidth="1"/>
    <col min="11008" max="11008" width="21" style="1" customWidth="1"/>
    <col min="11009" max="11017" width="0" style="1" hidden="1" customWidth="1"/>
    <col min="11018" max="11018" width="4" style="1" customWidth="1"/>
    <col min="11019" max="11019" width="7.42578125" style="1" bestFit="1" customWidth="1"/>
    <col min="11020" max="11020" width="6" style="1" bestFit="1" customWidth="1"/>
    <col min="11021" max="11021" width="6.5703125" style="1" customWidth="1"/>
    <col min="11022" max="11022" width="8.140625" style="1" customWidth="1"/>
    <col min="11023" max="11024" width="9.140625" style="1" customWidth="1"/>
    <col min="11025" max="11025" width="4.85546875" style="1" customWidth="1"/>
    <col min="11026" max="11026" width="10" style="1" customWidth="1"/>
    <col min="11027" max="11027" width="8.28515625" style="1" customWidth="1"/>
    <col min="11028" max="11036" width="0" style="1" hidden="1" customWidth="1"/>
    <col min="11037" max="11262" width="9.140625" style="1"/>
    <col min="11263" max="11263" width="6" style="1" bestFit="1" customWidth="1"/>
    <col min="11264" max="11264" width="21" style="1" customWidth="1"/>
    <col min="11265" max="11273" width="0" style="1" hidden="1" customWidth="1"/>
    <col min="11274" max="11274" width="4" style="1" customWidth="1"/>
    <col min="11275" max="11275" width="7.42578125" style="1" bestFit="1" customWidth="1"/>
    <col min="11276" max="11276" width="6" style="1" bestFit="1" customWidth="1"/>
    <col min="11277" max="11277" width="6.5703125" style="1" customWidth="1"/>
    <col min="11278" max="11278" width="8.140625" style="1" customWidth="1"/>
    <col min="11279" max="11280" width="9.140625" style="1" customWidth="1"/>
    <col min="11281" max="11281" width="4.85546875" style="1" customWidth="1"/>
    <col min="11282" max="11282" width="10" style="1" customWidth="1"/>
    <col min="11283" max="11283" width="8.28515625" style="1" customWidth="1"/>
    <col min="11284" max="11292" width="0" style="1" hidden="1" customWidth="1"/>
    <col min="11293" max="11518" width="9.140625" style="1"/>
    <col min="11519" max="11519" width="6" style="1" bestFit="1" customWidth="1"/>
    <col min="11520" max="11520" width="21" style="1" customWidth="1"/>
    <col min="11521" max="11529" width="0" style="1" hidden="1" customWidth="1"/>
    <col min="11530" max="11530" width="4" style="1" customWidth="1"/>
    <col min="11531" max="11531" width="7.42578125" style="1" bestFit="1" customWidth="1"/>
    <col min="11532" max="11532" width="6" style="1" bestFit="1" customWidth="1"/>
    <col min="11533" max="11533" width="6.5703125" style="1" customWidth="1"/>
    <col min="11534" max="11534" width="8.140625" style="1" customWidth="1"/>
    <col min="11535" max="11536" width="9.140625" style="1" customWidth="1"/>
    <col min="11537" max="11537" width="4.85546875" style="1" customWidth="1"/>
    <col min="11538" max="11538" width="10" style="1" customWidth="1"/>
    <col min="11539" max="11539" width="8.28515625" style="1" customWidth="1"/>
    <col min="11540" max="11548" width="0" style="1" hidden="1" customWidth="1"/>
    <col min="11549" max="11774" width="9.140625" style="1"/>
    <col min="11775" max="11775" width="6" style="1" bestFit="1" customWidth="1"/>
    <col min="11776" max="11776" width="21" style="1" customWidth="1"/>
    <col min="11777" max="11785" width="0" style="1" hidden="1" customWidth="1"/>
    <col min="11786" max="11786" width="4" style="1" customWidth="1"/>
    <col min="11787" max="11787" width="7.42578125" style="1" bestFit="1" customWidth="1"/>
    <col min="11788" max="11788" width="6" style="1" bestFit="1" customWidth="1"/>
    <col min="11789" max="11789" width="6.5703125" style="1" customWidth="1"/>
    <col min="11790" max="11790" width="8.140625" style="1" customWidth="1"/>
    <col min="11791" max="11792" width="9.140625" style="1" customWidth="1"/>
    <col min="11793" max="11793" width="4.85546875" style="1" customWidth="1"/>
    <col min="11794" max="11794" width="10" style="1" customWidth="1"/>
    <col min="11795" max="11795" width="8.28515625" style="1" customWidth="1"/>
    <col min="11796" max="11804" width="0" style="1" hidden="1" customWidth="1"/>
    <col min="11805" max="12030" width="9.140625" style="1"/>
    <col min="12031" max="12031" width="6" style="1" bestFit="1" customWidth="1"/>
    <col min="12032" max="12032" width="21" style="1" customWidth="1"/>
    <col min="12033" max="12041" width="0" style="1" hidden="1" customWidth="1"/>
    <col min="12042" max="12042" width="4" style="1" customWidth="1"/>
    <col min="12043" max="12043" width="7.42578125" style="1" bestFit="1" customWidth="1"/>
    <col min="12044" max="12044" width="6" style="1" bestFit="1" customWidth="1"/>
    <col min="12045" max="12045" width="6.5703125" style="1" customWidth="1"/>
    <col min="12046" max="12046" width="8.140625" style="1" customWidth="1"/>
    <col min="12047" max="12048" width="9.140625" style="1" customWidth="1"/>
    <col min="12049" max="12049" width="4.85546875" style="1" customWidth="1"/>
    <col min="12050" max="12050" width="10" style="1" customWidth="1"/>
    <col min="12051" max="12051" width="8.28515625" style="1" customWidth="1"/>
    <col min="12052" max="12060" width="0" style="1" hidden="1" customWidth="1"/>
    <col min="12061" max="12286" width="9.140625" style="1"/>
    <col min="12287" max="12287" width="6" style="1" bestFit="1" customWidth="1"/>
    <col min="12288" max="12288" width="21" style="1" customWidth="1"/>
    <col min="12289" max="12297" width="0" style="1" hidden="1" customWidth="1"/>
    <col min="12298" max="12298" width="4" style="1" customWidth="1"/>
    <col min="12299" max="12299" width="7.42578125" style="1" bestFit="1" customWidth="1"/>
    <col min="12300" max="12300" width="6" style="1" bestFit="1" customWidth="1"/>
    <col min="12301" max="12301" width="6.5703125" style="1" customWidth="1"/>
    <col min="12302" max="12302" width="8.140625" style="1" customWidth="1"/>
    <col min="12303" max="12304" width="9.140625" style="1" customWidth="1"/>
    <col min="12305" max="12305" width="4.85546875" style="1" customWidth="1"/>
    <col min="12306" max="12306" width="10" style="1" customWidth="1"/>
    <col min="12307" max="12307" width="8.28515625" style="1" customWidth="1"/>
    <col min="12308" max="12316" width="0" style="1" hidden="1" customWidth="1"/>
    <col min="12317" max="12542" width="9.140625" style="1"/>
    <col min="12543" max="12543" width="6" style="1" bestFit="1" customWidth="1"/>
    <col min="12544" max="12544" width="21" style="1" customWidth="1"/>
    <col min="12545" max="12553" width="0" style="1" hidden="1" customWidth="1"/>
    <col min="12554" max="12554" width="4" style="1" customWidth="1"/>
    <col min="12555" max="12555" width="7.42578125" style="1" bestFit="1" customWidth="1"/>
    <col min="12556" max="12556" width="6" style="1" bestFit="1" customWidth="1"/>
    <col min="12557" max="12557" width="6.5703125" style="1" customWidth="1"/>
    <col min="12558" max="12558" width="8.140625" style="1" customWidth="1"/>
    <col min="12559" max="12560" width="9.140625" style="1" customWidth="1"/>
    <col min="12561" max="12561" width="4.85546875" style="1" customWidth="1"/>
    <col min="12562" max="12562" width="10" style="1" customWidth="1"/>
    <col min="12563" max="12563" width="8.28515625" style="1" customWidth="1"/>
    <col min="12564" max="12572" width="0" style="1" hidden="1" customWidth="1"/>
    <col min="12573" max="12798" width="9.140625" style="1"/>
    <col min="12799" max="12799" width="6" style="1" bestFit="1" customWidth="1"/>
    <col min="12800" max="12800" width="21" style="1" customWidth="1"/>
    <col min="12801" max="12809" width="0" style="1" hidden="1" customWidth="1"/>
    <col min="12810" max="12810" width="4" style="1" customWidth="1"/>
    <col min="12811" max="12811" width="7.42578125" style="1" bestFit="1" customWidth="1"/>
    <col min="12812" max="12812" width="6" style="1" bestFit="1" customWidth="1"/>
    <col min="12813" max="12813" width="6.5703125" style="1" customWidth="1"/>
    <col min="12814" max="12814" width="8.140625" style="1" customWidth="1"/>
    <col min="12815" max="12816" width="9.140625" style="1" customWidth="1"/>
    <col min="12817" max="12817" width="4.85546875" style="1" customWidth="1"/>
    <col min="12818" max="12818" width="10" style="1" customWidth="1"/>
    <col min="12819" max="12819" width="8.28515625" style="1" customWidth="1"/>
    <col min="12820" max="12828" width="0" style="1" hidden="1" customWidth="1"/>
    <col min="12829" max="13054" width="9.140625" style="1"/>
    <col min="13055" max="13055" width="6" style="1" bestFit="1" customWidth="1"/>
    <col min="13056" max="13056" width="21" style="1" customWidth="1"/>
    <col min="13057" max="13065" width="0" style="1" hidden="1" customWidth="1"/>
    <col min="13066" max="13066" width="4" style="1" customWidth="1"/>
    <col min="13067" max="13067" width="7.42578125" style="1" bestFit="1" customWidth="1"/>
    <col min="13068" max="13068" width="6" style="1" bestFit="1" customWidth="1"/>
    <col min="13069" max="13069" width="6.5703125" style="1" customWidth="1"/>
    <col min="13070" max="13070" width="8.140625" style="1" customWidth="1"/>
    <col min="13071" max="13072" width="9.140625" style="1" customWidth="1"/>
    <col min="13073" max="13073" width="4.85546875" style="1" customWidth="1"/>
    <col min="13074" max="13074" width="10" style="1" customWidth="1"/>
    <col min="13075" max="13075" width="8.28515625" style="1" customWidth="1"/>
    <col min="13076" max="13084" width="0" style="1" hidden="1" customWidth="1"/>
    <col min="13085" max="13310" width="9.140625" style="1"/>
    <col min="13311" max="13311" width="6" style="1" bestFit="1" customWidth="1"/>
    <col min="13312" max="13312" width="21" style="1" customWidth="1"/>
    <col min="13313" max="13321" width="0" style="1" hidden="1" customWidth="1"/>
    <col min="13322" max="13322" width="4" style="1" customWidth="1"/>
    <col min="13323" max="13323" width="7.42578125" style="1" bestFit="1" customWidth="1"/>
    <col min="13324" max="13324" width="6" style="1" bestFit="1" customWidth="1"/>
    <col min="13325" max="13325" width="6.5703125" style="1" customWidth="1"/>
    <col min="13326" max="13326" width="8.140625" style="1" customWidth="1"/>
    <col min="13327" max="13328" width="9.140625" style="1" customWidth="1"/>
    <col min="13329" max="13329" width="4.85546875" style="1" customWidth="1"/>
    <col min="13330" max="13330" width="10" style="1" customWidth="1"/>
    <col min="13331" max="13331" width="8.28515625" style="1" customWidth="1"/>
    <col min="13332" max="13340" width="0" style="1" hidden="1" customWidth="1"/>
    <col min="13341" max="13566" width="9.140625" style="1"/>
    <col min="13567" max="13567" width="6" style="1" bestFit="1" customWidth="1"/>
    <col min="13568" max="13568" width="21" style="1" customWidth="1"/>
    <col min="13569" max="13577" width="0" style="1" hidden="1" customWidth="1"/>
    <col min="13578" max="13578" width="4" style="1" customWidth="1"/>
    <col min="13579" max="13579" width="7.42578125" style="1" bestFit="1" customWidth="1"/>
    <col min="13580" max="13580" width="6" style="1" bestFit="1" customWidth="1"/>
    <col min="13581" max="13581" width="6.5703125" style="1" customWidth="1"/>
    <col min="13582" max="13582" width="8.140625" style="1" customWidth="1"/>
    <col min="13583" max="13584" width="9.140625" style="1" customWidth="1"/>
    <col min="13585" max="13585" width="4.85546875" style="1" customWidth="1"/>
    <col min="13586" max="13586" width="10" style="1" customWidth="1"/>
    <col min="13587" max="13587" width="8.28515625" style="1" customWidth="1"/>
    <col min="13588" max="13596" width="0" style="1" hidden="1" customWidth="1"/>
    <col min="13597" max="13822" width="9.140625" style="1"/>
    <col min="13823" max="13823" width="6" style="1" bestFit="1" customWidth="1"/>
    <col min="13824" max="13824" width="21" style="1" customWidth="1"/>
    <col min="13825" max="13833" width="0" style="1" hidden="1" customWidth="1"/>
    <col min="13834" max="13834" width="4" style="1" customWidth="1"/>
    <col min="13835" max="13835" width="7.42578125" style="1" bestFit="1" customWidth="1"/>
    <col min="13836" max="13836" width="6" style="1" bestFit="1" customWidth="1"/>
    <col min="13837" max="13837" width="6.5703125" style="1" customWidth="1"/>
    <col min="13838" max="13838" width="8.140625" style="1" customWidth="1"/>
    <col min="13839" max="13840" width="9.140625" style="1" customWidth="1"/>
    <col min="13841" max="13841" width="4.85546875" style="1" customWidth="1"/>
    <col min="13842" max="13842" width="10" style="1" customWidth="1"/>
    <col min="13843" max="13843" width="8.28515625" style="1" customWidth="1"/>
    <col min="13844" max="13852" width="0" style="1" hidden="1" customWidth="1"/>
    <col min="13853" max="14078" width="9.140625" style="1"/>
    <col min="14079" max="14079" width="6" style="1" bestFit="1" customWidth="1"/>
    <col min="14080" max="14080" width="21" style="1" customWidth="1"/>
    <col min="14081" max="14089" width="0" style="1" hidden="1" customWidth="1"/>
    <col min="14090" max="14090" width="4" style="1" customWidth="1"/>
    <col min="14091" max="14091" width="7.42578125" style="1" bestFit="1" customWidth="1"/>
    <col min="14092" max="14092" width="6" style="1" bestFit="1" customWidth="1"/>
    <col min="14093" max="14093" width="6.5703125" style="1" customWidth="1"/>
    <col min="14094" max="14094" width="8.140625" style="1" customWidth="1"/>
    <col min="14095" max="14096" width="9.140625" style="1" customWidth="1"/>
    <col min="14097" max="14097" width="4.85546875" style="1" customWidth="1"/>
    <col min="14098" max="14098" width="10" style="1" customWidth="1"/>
    <col min="14099" max="14099" width="8.28515625" style="1" customWidth="1"/>
    <col min="14100" max="14108" width="0" style="1" hidden="1" customWidth="1"/>
    <col min="14109" max="14334" width="9.140625" style="1"/>
    <col min="14335" max="14335" width="6" style="1" bestFit="1" customWidth="1"/>
    <col min="14336" max="14336" width="21" style="1" customWidth="1"/>
    <col min="14337" max="14345" width="0" style="1" hidden="1" customWidth="1"/>
    <col min="14346" max="14346" width="4" style="1" customWidth="1"/>
    <col min="14347" max="14347" width="7.42578125" style="1" bestFit="1" customWidth="1"/>
    <col min="14348" max="14348" width="6" style="1" bestFit="1" customWidth="1"/>
    <col min="14349" max="14349" width="6.5703125" style="1" customWidth="1"/>
    <col min="14350" max="14350" width="8.140625" style="1" customWidth="1"/>
    <col min="14351" max="14352" width="9.140625" style="1" customWidth="1"/>
    <col min="14353" max="14353" width="4.85546875" style="1" customWidth="1"/>
    <col min="14354" max="14354" width="10" style="1" customWidth="1"/>
    <col min="14355" max="14355" width="8.28515625" style="1" customWidth="1"/>
    <col min="14356" max="14364" width="0" style="1" hidden="1" customWidth="1"/>
    <col min="14365" max="14590" width="9.140625" style="1"/>
    <col min="14591" max="14591" width="6" style="1" bestFit="1" customWidth="1"/>
    <col min="14592" max="14592" width="21" style="1" customWidth="1"/>
    <col min="14593" max="14601" width="0" style="1" hidden="1" customWidth="1"/>
    <col min="14602" max="14602" width="4" style="1" customWidth="1"/>
    <col min="14603" max="14603" width="7.42578125" style="1" bestFit="1" customWidth="1"/>
    <col min="14604" max="14604" width="6" style="1" bestFit="1" customWidth="1"/>
    <col min="14605" max="14605" width="6.5703125" style="1" customWidth="1"/>
    <col min="14606" max="14606" width="8.140625" style="1" customWidth="1"/>
    <col min="14607" max="14608" width="9.140625" style="1" customWidth="1"/>
    <col min="14609" max="14609" width="4.85546875" style="1" customWidth="1"/>
    <col min="14610" max="14610" width="10" style="1" customWidth="1"/>
    <col min="14611" max="14611" width="8.28515625" style="1" customWidth="1"/>
    <col min="14612" max="14620" width="0" style="1" hidden="1" customWidth="1"/>
    <col min="14621" max="14846" width="9.140625" style="1"/>
    <col min="14847" max="14847" width="6" style="1" bestFit="1" customWidth="1"/>
    <col min="14848" max="14848" width="21" style="1" customWidth="1"/>
    <col min="14849" max="14857" width="0" style="1" hidden="1" customWidth="1"/>
    <col min="14858" max="14858" width="4" style="1" customWidth="1"/>
    <col min="14859" max="14859" width="7.42578125" style="1" bestFit="1" customWidth="1"/>
    <col min="14860" max="14860" width="6" style="1" bestFit="1" customWidth="1"/>
    <col min="14861" max="14861" width="6.5703125" style="1" customWidth="1"/>
    <col min="14862" max="14862" width="8.140625" style="1" customWidth="1"/>
    <col min="14863" max="14864" width="9.140625" style="1" customWidth="1"/>
    <col min="14865" max="14865" width="4.85546875" style="1" customWidth="1"/>
    <col min="14866" max="14866" width="10" style="1" customWidth="1"/>
    <col min="14867" max="14867" width="8.28515625" style="1" customWidth="1"/>
    <col min="14868" max="14876" width="0" style="1" hidden="1" customWidth="1"/>
    <col min="14877" max="15102" width="9.140625" style="1"/>
    <col min="15103" max="15103" width="6" style="1" bestFit="1" customWidth="1"/>
    <col min="15104" max="15104" width="21" style="1" customWidth="1"/>
    <col min="15105" max="15113" width="0" style="1" hidden="1" customWidth="1"/>
    <col min="15114" max="15114" width="4" style="1" customWidth="1"/>
    <col min="15115" max="15115" width="7.42578125" style="1" bestFit="1" customWidth="1"/>
    <col min="15116" max="15116" width="6" style="1" bestFit="1" customWidth="1"/>
    <col min="15117" max="15117" width="6.5703125" style="1" customWidth="1"/>
    <col min="15118" max="15118" width="8.140625" style="1" customWidth="1"/>
    <col min="15119" max="15120" width="9.140625" style="1" customWidth="1"/>
    <col min="15121" max="15121" width="4.85546875" style="1" customWidth="1"/>
    <col min="15122" max="15122" width="10" style="1" customWidth="1"/>
    <col min="15123" max="15123" width="8.28515625" style="1" customWidth="1"/>
    <col min="15124" max="15132" width="0" style="1" hidden="1" customWidth="1"/>
    <col min="15133" max="15358" width="9.140625" style="1"/>
    <col min="15359" max="15359" width="6" style="1" bestFit="1" customWidth="1"/>
    <col min="15360" max="15360" width="21" style="1" customWidth="1"/>
    <col min="15361" max="15369" width="0" style="1" hidden="1" customWidth="1"/>
    <col min="15370" max="15370" width="4" style="1" customWidth="1"/>
    <col min="15371" max="15371" width="7.42578125" style="1" bestFit="1" customWidth="1"/>
    <col min="15372" max="15372" width="6" style="1" bestFit="1" customWidth="1"/>
    <col min="15373" max="15373" width="6.5703125" style="1" customWidth="1"/>
    <col min="15374" max="15374" width="8.140625" style="1" customWidth="1"/>
    <col min="15375" max="15376" width="9.140625" style="1" customWidth="1"/>
    <col min="15377" max="15377" width="4.85546875" style="1" customWidth="1"/>
    <col min="15378" max="15378" width="10" style="1" customWidth="1"/>
    <col min="15379" max="15379" width="8.28515625" style="1" customWidth="1"/>
    <col min="15380" max="15388" width="0" style="1" hidden="1" customWidth="1"/>
    <col min="15389" max="15614" width="9.140625" style="1"/>
    <col min="15615" max="15615" width="6" style="1" bestFit="1" customWidth="1"/>
    <col min="15616" max="15616" width="21" style="1" customWidth="1"/>
    <col min="15617" max="15625" width="0" style="1" hidden="1" customWidth="1"/>
    <col min="15626" max="15626" width="4" style="1" customWidth="1"/>
    <col min="15627" max="15627" width="7.42578125" style="1" bestFit="1" customWidth="1"/>
    <col min="15628" max="15628" width="6" style="1" bestFit="1" customWidth="1"/>
    <col min="15629" max="15629" width="6.5703125" style="1" customWidth="1"/>
    <col min="15630" max="15630" width="8.140625" style="1" customWidth="1"/>
    <col min="15631" max="15632" width="9.140625" style="1" customWidth="1"/>
    <col min="15633" max="15633" width="4.85546875" style="1" customWidth="1"/>
    <col min="15634" max="15634" width="10" style="1" customWidth="1"/>
    <col min="15635" max="15635" width="8.28515625" style="1" customWidth="1"/>
    <col min="15636" max="15644" width="0" style="1" hidden="1" customWidth="1"/>
    <col min="15645" max="15870" width="9.140625" style="1"/>
    <col min="15871" max="15871" width="6" style="1" bestFit="1" customWidth="1"/>
    <col min="15872" max="15872" width="21" style="1" customWidth="1"/>
    <col min="15873" max="15881" width="0" style="1" hidden="1" customWidth="1"/>
    <col min="15882" max="15882" width="4" style="1" customWidth="1"/>
    <col min="15883" max="15883" width="7.42578125" style="1" bestFit="1" customWidth="1"/>
    <col min="15884" max="15884" width="6" style="1" bestFit="1" customWidth="1"/>
    <col min="15885" max="15885" width="6.5703125" style="1" customWidth="1"/>
    <col min="15886" max="15886" width="8.140625" style="1" customWidth="1"/>
    <col min="15887" max="15888" width="9.140625" style="1" customWidth="1"/>
    <col min="15889" max="15889" width="4.85546875" style="1" customWidth="1"/>
    <col min="15890" max="15890" width="10" style="1" customWidth="1"/>
    <col min="15891" max="15891" width="8.28515625" style="1" customWidth="1"/>
    <col min="15892" max="15900" width="0" style="1" hidden="1" customWidth="1"/>
    <col min="15901" max="16126" width="9.140625" style="1"/>
    <col min="16127" max="16127" width="6" style="1" bestFit="1" customWidth="1"/>
    <col min="16128" max="16128" width="21" style="1" customWidth="1"/>
    <col min="16129" max="16137" width="0" style="1" hidden="1" customWidth="1"/>
    <col min="16138" max="16138" width="4" style="1" customWidth="1"/>
    <col min="16139" max="16139" width="7.42578125" style="1" bestFit="1" customWidth="1"/>
    <col min="16140" max="16140" width="6" style="1" bestFit="1" customWidth="1"/>
    <col min="16141" max="16141" width="6.5703125" style="1" customWidth="1"/>
    <col min="16142" max="16142" width="8.140625" style="1" customWidth="1"/>
    <col min="16143" max="16144" width="9.140625" style="1" customWidth="1"/>
    <col min="16145" max="16145" width="4.85546875" style="1" customWidth="1"/>
    <col min="16146" max="16146" width="10" style="1" customWidth="1"/>
    <col min="16147" max="16147" width="8.28515625" style="1" customWidth="1"/>
    <col min="16148" max="16156" width="0" style="1" hidden="1" customWidth="1"/>
    <col min="16157" max="16384" width="9.140625" style="1"/>
  </cols>
  <sheetData>
    <row r="1" spans="1:21" ht="12" thickBot="1">
      <c r="C1" s="148" t="s">
        <v>0</v>
      </c>
      <c r="D1" s="149"/>
      <c r="E1" s="149"/>
      <c r="F1" s="149"/>
      <c r="G1" s="149"/>
      <c r="H1" s="149"/>
      <c r="I1" s="149"/>
      <c r="J1" s="150"/>
      <c r="L1" s="148" t="s">
        <v>1</v>
      </c>
      <c r="M1" s="149"/>
      <c r="N1" s="149"/>
      <c r="O1" s="149"/>
      <c r="P1" s="149"/>
      <c r="Q1" s="149"/>
      <c r="R1" s="149"/>
      <c r="S1" s="150"/>
    </row>
    <row r="2" spans="1:21" ht="12" thickBot="1">
      <c r="C2" s="109"/>
      <c r="D2" s="110"/>
      <c r="E2" s="110"/>
      <c r="F2" s="110"/>
      <c r="G2" s="110"/>
      <c r="H2" s="110"/>
      <c r="I2" s="110"/>
      <c r="J2" s="111"/>
      <c r="L2" s="109"/>
      <c r="M2" s="110"/>
      <c r="N2" s="110"/>
      <c r="O2" s="110"/>
      <c r="P2" s="110"/>
      <c r="Q2" s="110"/>
      <c r="R2" s="110"/>
      <c r="S2" s="111"/>
    </row>
    <row r="3" spans="1:21" ht="116.25" thickBot="1">
      <c r="C3" s="109"/>
      <c r="D3" s="110"/>
      <c r="E3" s="110"/>
      <c r="F3" s="110"/>
      <c r="G3" s="110"/>
      <c r="H3" s="110"/>
      <c r="I3" s="110"/>
      <c r="J3" s="111"/>
      <c r="L3" s="65" t="s">
        <v>136</v>
      </c>
      <c r="M3" s="66" t="s">
        <v>137</v>
      </c>
      <c r="N3" s="66" t="s">
        <v>138</v>
      </c>
      <c r="O3" s="66" t="s">
        <v>139</v>
      </c>
      <c r="P3" s="67" t="s">
        <v>7</v>
      </c>
      <c r="Q3" s="67" t="s">
        <v>140</v>
      </c>
      <c r="R3" s="69" t="s">
        <v>141</v>
      </c>
      <c r="S3" s="69" t="s">
        <v>142</v>
      </c>
      <c r="U3" s="1"/>
    </row>
    <row r="4" spans="1:21" ht="215.25" thickBot="1">
      <c r="C4" s="109"/>
      <c r="D4" s="110"/>
      <c r="E4" s="110"/>
      <c r="F4" s="110"/>
      <c r="G4" s="110"/>
      <c r="H4" s="110"/>
      <c r="I4" s="110"/>
      <c r="J4" s="111"/>
      <c r="L4" s="61" t="s">
        <v>143</v>
      </c>
      <c r="M4" s="62" t="s">
        <v>144</v>
      </c>
      <c r="N4" s="61" t="s">
        <v>145</v>
      </c>
      <c r="O4" s="95" t="s">
        <v>146</v>
      </c>
      <c r="P4" s="63" t="s">
        <v>147</v>
      </c>
      <c r="Q4" s="63" t="s">
        <v>148</v>
      </c>
      <c r="R4" s="64" t="s">
        <v>149</v>
      </c>
      <c r="S4" s="68" t="s">
        <v>150</v>
      </c>
      <c r="U4" s="1"/>
    </row>
    <row r="5" spans="1:21" ht="12" thickBot="1">
      <c r="C5" s="109"/>
      <c r="D5" s="110"/>
      <c r="E5" s="110"/>
      <c r="F5" s="110"/>
      <c r="G5" s="110"/>
      <c r="H5" s="110"/>
      <c r="I5" s="110"/>
      <c r="J5" s="111"/>
      <c r="L5" s="109"/>
      <c r="M5" s="110"/>
      <c r="N5" s="1"/>
      <c r="O5" s="96"/>
      <c r="P5" s="1"/>
      <c r="Q5" s="1"/>
      <c r="R5" s="110"/>
      <c r="S5" s="111"/>
      <c r="U5" s="1"/>
    </row>
    <row r="6" spans="1:21" ht="45">
      <c r="A6" s="1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8" t="s">
        <v>7</v>
      </c>
      <c r="H6" s="9" t="s">
        <v>8</v>
      </c>
      <c r="I6" s="10" t="s">
        <v>9</v>
      </c>
      <c r="J6" s="11" t="s">
        <v>10</v>
      </c>
      <c r="K6" s="12" t="s">
        <v>11</v>
      </c>
      <c r="L6" s="4" t="s">
        <v>3</v>
      </c>
      <c r="M6" s="13" t="s">
        <v>12</v>
      </c>
      <c r="N6" s="6" t="s">
        <v>5</v>
      </c>
      <c r="O6" s="97" t="s">
        <v>6</v>
      </c>
      <c r="P6" s="8" t="s">
        <v>7</v>
      </c>
      <c r="Q6" s="9" t="s">
        <v>8</v>
      </c>
      <c r="R6" s="10" t="s">
        <v>9</v>
      </c>
      <c r="S6" s="146" t="s">
        <v>10</v>
      </c>
      <c r="T6" s="151" t="s">
        <v>11</v>
      </c>
      <c r="U6" s="1"/>
    </row>
    <row r="7" spans="1:21">
      <c r="A7" s="1" t="s">
        <v>13</v>
      </c>
      <c r="C7" s="114"/>
      <c r="D7" s="115">
        <v>2003</v>
      </c>
      <c r="E7" s="116"/>
      <c r="F7" s="117"/>
      <c r="G7" s="118"/>
      <c r="H7" s="119"/>
      <c r="I7" s="120"/>
      <c r="J7" s="121"/>
      <c r="K7" s="22"/>
      <c r="L7" s="114"/>
      <c r="M7" s="122">
        <v>2003</v>
      </c>
      <c r="N7" s="116"/>
      <c r="O7" s="123"/>
      <c r="P7" s="118"/>
      <c r="Q7" s="119"/>
      <c r="R7" s="120"/>
      <c r="S7" s="147"/>
      <c r="T7" s="152"/>
      <c r="U7" s="1"/>
    </row>
    <row r="8" spans="1:21">
      <c r="A8" s="128">
        <v>31003</v>
      </c>
      <c r="B8" s="129" t="s">
        <v>14</v>
      </c>
      <c r="C8" s="113">
        <v>0.5</v>
      </c>
      <c r="D8" s="113">
        <v>2</v>
      </c>
      <c r="E8" s="113">
        <v>2</v>
      </c>
      <c r="F8" s="113">
        <v>3</v>
      </c>
      <c r="G8" s="113">
        <v>2.5</v>
      </c>
      <c r="H8" s="113">
        <v>0.5</v>
      </c>
      <c r="I8" s="113">
        <v>1</v>
      </c>
      <c r="J8" s="112">
        <v>3</v>
      </c>
      <c r="K8" s="130">
        <f t="shared" ref="K8:K71" si="0">SUM(C8:J8)</f>
        <v>14.5</v>
      </c>
      <c r="L8" s="113">
        <v>0.5</v>
      </c>
      <c r="M8" s="113">
        <v>2</v>
      </c>
      <c r="N8" s="113">
        <v>2</v>
      </c>
      <c r="O8" s="144">
        <v>3</v>
      </c>
      <c r="P8" s="113">
        <v>2.5</v>
      </c>
      <c r="Q8" s="113">
        <v>0.5</v>
      </c>
      <c r="R8" s="113">
        <v>1</v>
      </c>
      <c r="S8" s="112">
        <v>3</v>
      </c>
      <c r="T8" s="131">
        <f>SUM(L8:S8)</f>
        <v>14.5</v>
      </c>
      <c r="U8" s="1"/>
    </row>
    <row r="9" spans="1:21">
      <c r="A9" s="128">
        <v>31004</v>
      </c>
      <c r="B9" s="129" t="s">
        <v>15</v>
      </c>
      <c r="C9" s="113">
        <v>0.5</v>
      </c>
      <c r="D9" s="112">
        <v>2</v>
      </c>
      <c r="E9" s="113">
        <v>2</v>
      </c>
      <c r="F9" s="113">
        <v>3</v>
      </c>
      <c r="G9" s="112">
        <v>2.5</v>
      </c>
      <c r="H9" s="113">
        <v>0.5</v>
      </c>
      <c r="I9" s="113">
        <v>0</v>
      </c>
      <c r="J9" s="112">
        <v>3</v>
      </c>
      <c r="K9" s="130">
        <f t="shared" si="0"/>
        <v>13.5</v>
      </c>
      <c r="L9" s="113">
        <v>0.5</v>
      </c>
      <c r="M9" s="112">
        <v>2</v>
      </c>
      <c r="N9" s="113">
        <v>2</v>
      </c>
      <c r="O9" s="144">
        <v>3</v>
      </c>
      <c r="P9" s="112">
        <v>2.5</v>
      </c>
      <c r="Q9" s="113">
        <v>0.5</v>
      </c>
      <c r="R9" s="113">
        <v>0</v>
      </c>
      <c r="S9" s="112">
        <v>3</v>
      </c>
      <c r="T9" s="131">
        <f t="shared" ref="T9:T72" si="1">SUM(L9:S9)</f>
        <v>13.5</v>
      </c>
      <c r="U9" s="1"/>
    </row>
    <row r="10" spans="1:21" s="81" customFormat="1">
      <c r="A10" s="128">
        <v>31009</v>
      </c>
      <c r="B10" s="129" t="s">
        <v>16</v>
      </c>
      <c r="C10" s="113">
        <v>0.5</v>
      </c>
      <c r="D10" s="112">
        <v>2</v>
      </c>
      <c r="E10" s="113">
        <v>2</v>
      </c>
      <c r="F10" s="113">
        <v>2</v>
      </c>
      <c r="G10" s="113">
        <v>1.5</v>
      </c>
      <c r="H10" s="113">
        <v>0.5</v>
      </c>
      <c r="I10" s="113">
        <v>2</v>
      </c>
      <c r="J10" s="112">
        <v>3</v>
      </c>
      <c r="K10" s="130">
        <f t="shared" si="0"/>
        <v>13.5</v>
      </c>
      <c r="L10" s="113">
        <v>0.5</v>
      </c>
      <c r="M10" s="112">
        <v>2</v>
      </c>
      <c r="N10" s="113">
        <v>2</v>
      </c>
      <c r="O10" s="144">
        <v>0</v>
      </c>
      <c r="P10" s="113">
        <v>1.5</v>
      </c>
      <c r="Q10" s="113">
        <v>0.5</v>
      </c>
      <c r="R10" s="113">
        <v>2</v>
      </c>
      <c r="S10" s="112">
        <v>3</v>
      </c>
      <c r="T10" s="131">
        <f t="shared" si="1"/>
        <v>11.5</v>
      </c>
    </row>
    <row r="11" spans="1:21">
      <c r="A11" s="128">
        <v>31010</v>
      </c>
      <c r="B11" s="129" t="s">
        <v>17</v>
      </c>
      <c r="C11" s="113">
        <v>0</v>
      </c>
      <c r="D11" s="112">
        <v>1</v>
      </c>
      <c r="E11" s="113">
        <v>1</v>
      </c>
      <c r="F11" s="113">
        <v>3</v>
      </c>
      <c r="G11" s="113">
        <v>1.5</v>
      </c>
      <c r="H11" s="112">
        <v>0</v>
      </c>
      <c r="I11" s="113">
        <v>5</v>
      </c>
      <c r="J11" s="112">
        <v>2</v>
      </c>
      <c r="K11" s="130">
        <f t="shared" si="0"/>
        <v>13.5</v>
      </c>
      <c r="L11" s="112">
        <v>0</v>
      </c>
      <c r="M11" s="112">
        <v>1</v>
      </c>
      <c r="N11" s="113">
        <v>1</v>
      </c>
      <c r="O11" s="144">
        <v>3</v>
      </c>
      <c r="P11" s="113">
        <v>1.5</v>
      </c>
      <c r="Q11" s="112">
        <v>0</v>
      </c>
      <c r="R11" s="113">
        <v>5</v>
      </c>
      <c r="S11" s="112">
        <v>2</v>
      </c>
      <c r="T11" s="131">
        <f t="shared" si="1"/>
        <v>13.5</v>
      </c>
      <c r="U11" s="1"/>
    </row>
    <row r="12" spans="1:21">
      <c r="A12" s="128">
        <v>31017</v>
      </c>
      <c r="B12" s="129" t="s">
        <v>18</v>
      </c>
      <c r="C12" s="112">
        <v>0.5</v>
      </c>
      <c r="D12" s="112">
        <v>0</v>
      </c>
      <c r="E12" s="113">
        <v>2</v>
      </c>
      <c r="F12" s="113">
        <v>3</v>
      </c>
      <c r="G12" s="113">
        <v>1.5</v>
      </c>
      <c r="H12" s="113">
        <v>1</v>
      </c>
      <c r="I12" s="113">
        <v>3</v>
      </c>
      <c r="J12" s="112">
        <v>3</v>
      </c>
      <c r="K12" s="130">
        <f t="shared" si="0"/>
        <v>14</v>
      </c>
      <c r="L12" s="112">
        <v>0.5</v>
      </c>
      <c r="M12" s="112">
        <v>0</v>
      </c>
      <c r="N12" s="113">
        <v>2</v>
      </c>
      <c r="O12" s="144">
        <v>3</v>
      </c>
      <c r="P12" s="113">
        <v>1.5</v>
      </c>
      <c r="Q12" s="113">
        <v>1</v>
      </c>
      <c r="R12" s="113">
        <v>3</v>
      </c>
      <c r="S12" s="112">
        <v>3</v>
      </c>
      <c r="T12" s="131">
        <f t="shared" si="1"/>
        <v>14</v>
      </c>
      <c r="U12" s="1"/>
    </row>
    <row r="13" spans="1:21">
      <c r="A13" s="128">
        <v>31019</v>
      </c>
      <c r="B13" s="129" t="s">
        <v>19</v>
      </c>
      <c r="C13" s="112">
        <v>0</v>
      </c>
      <c r="D13" s="112">
        <v>0</v>
      </c>
      <c r="E13" s="113">
        <v>1</v>
      </c>
      <c r="F13" s="113">
        <v>3</v>
      </c>
      <c r="G13" s="113">
        <v>1.5</v>
      </c>
      <c r="H13" s="113">
        <v>0.5</v>
      </c>
      <c r="I13" s="113">
        <v>5</v>
      </c>
      <c r="J13" s="112">
        <v>2</v>
      </c>
      <c r="K13" s="130">
        <f t="shared" si="0"/>
        <v>13</v>
      </c>
      <c r="L13" s="112">
        <v>0</v>
      </c>
      <c r="M13" s="112">
        <v>0</v>
      </c>
      <c r="N13" s="113">
        <v>1</v>
      </c>
      <c r="O13" s="144">
        <v>3</v>
      </c>
      <c r="P13" s="113">
        <v>1.5</v>
      </c>
      <c r="Q13" s="113">
        <v>0.5</v>
      </c>
      <c r="R13" s="113">
        <v>5</v>
      </c>
      <c r="S13" s="112">
        <v>2</v>
      </c>
      <c r="T13" s="131">
        <f t="shared" si="1"/>
        <v>13</v>
      </c>
      <c r="U13" s="1"/>
    </row>
    <row r="14" spans="1:21">
      <c r="A14" s="128">
        <v>31020</v>
      </c>
      <c r="B14" s="129" t="s">
        <v>20</v>
      </c>
      <c r="C14" s="112">
        <v>0.5</v>
      </c>
      <c r="D14" s="112">
        <v>2</v>
      </c>
      <c r="E14" s="113">
        <v>2</v>
      </c>
      <c r="F14" s="113">
        <v>3</v>
      </c>
      <c r="G14" s="113">
        <v>1.5</v>
      </c>
      <c r="H14" s="113">
        <v>1</v>
      </c>
      <c r="I14" s="113">
        <v>2</v>
      </c>
      <c r="J14" s="112">
        <v>3</v>
      </c>
      <c r="K14" s="130">
        <f t="shared" si="0"/>
        <v>15</v>
      </c>
      <c r="L14" s="112">
        <v>0.5</v>
      </c>
      <c r="M14" s="112">
        <v>2</v>
      </c>
      <c r="N14" s="113">
        <v>2</v>
      </c>
      <c r="O14" s="144">
        <v>3</v>
      </c>
      <c r="P14" s="113">
        <v>1.5</v>
      </c>
      <c r="Q14" s="113">
        <v>1</v>
      </c>
      <c r="R14" s="113">
        <v>2</v>
      </c>
      <c r="S14" s="112">
        <v>3</v>
      </c>
      <c r="T14" s="131">
        <f t="shared" si="1"/>
        <v>15</v>
      </c>
      <c r="U14" s="1"/>
    </row>
    <row r="15" spans="1:21">
      <c r="A15" s="128">
        <v>31025</v>
      </c>
      <c r="B15" s="129" t="s">
        <v>21</v>
      </c>
      <c r="C15" s="112">
        <v>0.5</v>
      </c>
      <c r="D15" s="112">
        <v>1</v>
      </c>
      <c r="E15" s="113">
        <v>2</v>
      </c>
      <c r="F15" s="113">
        <v>3</v>
      </c>
      <c r="G15" s="113">
        <v>1.5</v>
      </c>
      <c r="H15" s="113">
        <v>1</v>
      </c>
      <c r="I15" s="113">
        <v>4</v>
      </c>
      <c r="J15" s="112">
        <v>2</v>
      </c>
      <c r="K15" s="130">
        <f t="shared" si="0"/>
        <v>15</v>
      </c>
      <c r="L15" s="112">
        <v>0.5</v>
      </c>
      <c r="M15" s="112">
        <v>1</v>
      </c>
      <c r="N15" s="113">
        <v>2</v>
      </c>
      <c r="O15" s="144">
        <v>3</v>
      </c>
      <c r="P15" s="113">
        <v>1.5</v>
      </c>
      <c r="Q15" s="113">
        <v>1</v>
      </c>
      <c r="R15" s="113">
        <v>4</v>
      </c>
      <c r="S15" s="112">
        <v>2</v>
      </c>
      <c r="T15" s="131">
        <f t="shared" si="1"/>
        <v>15</v>
      </c>
      <c r="U15" s="1"/>
    </row>
    <row r="16" spans="1:21">
      <c r="A16" s="128">
        <v>31024</v>
      </c>
      <c r="B16" s="129" t="s">
        <v>22</v>
      </c>
      <c r="C16" s="112">
        <v>0.5</v>
      </c>
      <c r="D16" s="112">
        <v>2</v>
      </c>
      <c r="E16" s="113">
        <v>2</v>
      </c>
      <c r="F16" s="113">
        <v>3</v>
      </c>
      <c r="G16" s="112">
        <v>2.5</v>
      </c>
      <c r="H16" s="112">
        <v>0</v>
      </c>
      <c r="I16" s="113">
        <v>5</v>
      </c>
      <c r="J16" s="112">
        <v>3</v>
      </c>
      <c r="K16" s="130">
        <f t="shared" si="0"/>
        <v>18</v>
      </c>
      <c r="L16" s="112">
        <v>0.5</v>
      </c>
      <c r="M16" s="112">
        <v>2</v>
      </c>
      <c r="N16" s="113">
        <v>2</v>
      </c>
      <c r="O16" s="144">
        <v>3</v>
      </c>
      <c r="P16" s="112">
        <v>2.5</v>
      </c>
      <c r="Q16" s="112">
        <v>0</v>
      </c>
      <c r="R16" s="113">
        <v>5</v>
      </c>
      <c r="S16" s="112">
        <v>3</v>
      </c>
      <c r="T16" s="131">
        <f t="shared" si="1"/>
        <v>18</v>
      </c>
      <c r="U16" s="1"/>
    </row>
    <row r="17" spans="1:21">
      <c r="A17" s="128">
        <v>31022</v>
      </c>
      <c r="B17" s="129" t="s">
        <v>23</v>
      </c>
      <c r="C17" s="112">
        <v>0.5</v>
      </c>
      <c r="D17" s="112">
        <v>1</v>
      </c>
      <c r="E17" s="113">
        <v>2</v>
      </c>
      <c r="F17" s="113">
        <v>3</v>
      </c>
      <c r="G17" s="112">
        <v>2.5</v>
      </c>
      <c r="H17" s="113">
        <v>0.5</v>
      </c>
      <c r="I17" s="113">
        <v>1</v>
      </c>
      <c r="J17" s="112">
        <v>3</v>
      </c>
      <c r="K17" s="130">
        <f t="shared" si="0"/>
        <v>13.5</v>
      </c>
      <c r="L17" s="112">
        <v>0.5</v>
      </c>
      <c r="M17" s="112">
        <v>1</v>
      </c>
      <c r="N17" s="113">
        <v>2</v>
      </c>
      <c r="O17" s="144">
        <v>3</v>
      </c>
      <c r="P17" s="112">
        <v>2.5</v>
      </c>
      <c r="Q17" s="113">
        <v>0.5</v>
      </c>
      <c r="R17" s="113">
        <v>1</v>
      </c>
      <c r="S17" s="112">
        <v>3</v>
      </c>
      <c r="T17" s="131">
        <f t="shared" si="1"/>
        <v>13.5</v>
      </c>
      <c r="U17" s="1"/>
    </row>
    <row r="18" spans="1:21">
      <c r="A18" s="128">
        <v>31027</v>
      </c>
      <c r="B18" s="129" t="s">
        <v>24</v>
      </c>
      <c r="C18" s="112">
        <v>0</v>
      </c>
      <c r="D18" s="112">
        <v>0</v>
      </c>
      <c r="E18" s="113">
        <v>1</v>
      </c>
      <c r="F18" s="113">
        <v>3</v>
      </c>
      <c r="G18" s="113">
        <v>1.5</v>
      </c>
      <c r="H18" s="113">
        <v>1</v>
      </c>
      <c r="I18" s="113">
        <v>3</v>
      </c>
      <c r="J18" s="112">
        <v>2</v>
      </c>
      <c r="K18" s="130">
        <f t="shared" si="0"/>
        <v>11.5</v>
      </c>
      <c r="L18" s="112">
        <v>0</v>
      </c>
      <c r="M18" s="112">
        <v>0</v>
      </c>
      <c r="N18" s="113">
        <v>1</v>
      </c>
      <c r="O18" s="144">
        <v>3</v>
      </c>
      <c r="P18" s="113">
        <v>1.5</v>
      </c>
      <c r="Q18" s="113">
        <v>1</v>
      </c>
      <c r="R18" s="113">
        <v>3</v>
      </c>
      <c r="S18" s="112">
        <v>2</v>
      </c>
      <c r="T18" s="131">
        <f t="shared" si="1"/>
        <v>11.5</v>
      </c>
      <c r="U18" s="1"/>
    </row>
    <row r="19" spans="1:21">
      <c r="A19" s="128">
        <v>31028</v>
      </c>
      <c r="B19" s="129" t="s">
        <v>25</v>
      </c>
      <c r="C19" s="112">
        <v>0.5</v>
      </c>
      <c r="D19" s="112">
        <v>2</v>
      </c>
      <c r="E19" s="113">
        <v>2</v>
      </c>
      <c r="F19" s="113">
        <v>3</v>
      </c>
      <c r="G19" s="113">
        <v>1.5</v>
      </c>
      <c r="H19" s="113">
        <v>1</v>
      </c>
      <c r="I19" s="113">
        <v>5</v>
      </c>
      <c r="J19" s="112">
        <v>3</v>
      </c>
      <c r="K19" s="130">
        <f t="shared" si="0"/>
        <v>18</v>
      </c>
      <c r="L19" s="112">
        <v>0.5</v>
      </c>
      <c r="M19" s="112">
        <v>2</v>
      </c>
      <c r="N19" s="113">
        <v>2</v>
      </c>
      <c r="O19" s="144">
        <v>3</v>
      </c>
      <c r="P19" s="113">
        <v>1.5</v>
      </c>
      <c r="Q19" s="113">
        <v>1</v>
      </c>
      <c r="R19" s="113">
        <v>5</v>
      </c>
      <c r="S19" s="112">
        <v>3</v>
      </c>
      <c r="T19" s="131">
        <f t="shared" si="1"/>
        <v>18</v>
      </c>
      <c r="U19" s="1"/>
    </row>
    <row r="20" spans="1:21">
      <c r="A20" s="128">
        <v>31031</v>
      </c>
      <c r="B20" s="129" t="s">
        <v>26</v>
      </c>
      <c r="C20" s="112">
        <v>0.5</v>
      </c>
      <c r="D20" s="112">
        <v>2</v>
      </c>
      <c r="E20" s="113">
        <v>2</v>
      </c>
      <c r="F20" s="113">
        <v>3</v>
      </c>
      <c r="G20" s="113">
        <v>1.5</v>
      </c>
      <c r="H20" s="112">
        <v>0</v>
      </c>
      <c r="I20" s="113">
        <v>2</v>
      </c>
      <c r="J20" s="112">
        <v>2</v>
      </c>
      <c r="K20" s="130">
        <f t="shared" si="0"/>
        <v>13</v>
      </c>
      <c r="L20" s="112">
        <v>0.5</v>
      </c>
      <c r="M20" s="112">
        <v>2</v>
      </c>
      <c r="N20" s="113">
        <v>2</v>
      </c>
      <c r="O20" s="144">
        <v>3</v>
      </c>
      <c r="P20" s="113">
        <v>1.5</v>
      </c>
      <c r="Q20" s="112">
        <v>0</v>
      </c>
      <c r="R20" s="113">
        <v>2</v>
      </c>
      <c r="S20" s="112">
        <v>2</v>
      </c>
      <c r="T20" s="131">
        <f t="shared" si="1"/>
        <v>13</v>
      </c>
      <c r="U20" s="1"/>
    </row>
    <row r="21" spans="1:21">
      <c r="A21" s="128">
        <v>31033</v>
      </c>
      <c r="B21" s="129" t="s">
        <v>27</v>
      </c>
      <c r="C21" s="112">
        <v>0.5</v>
      </c>
      <c r="D21" s="112">
        <v>3</v>
      </c>
      <c r="E21" s="113">
        <v>2</v>
      </c>
      <c r="F21" s="113">
        <v>3</v>
      </c>
      <c r="G21" s="112">
        <v>2.5</v>
      </c>
      <c r="H21" s="112">
        <v>0</v>
      </c>
      <c r="I21" s="113">
        <v>3</v>
      </c>
      <c r="J21" s="112">
        <v>3</v>
      </c>
      <c r="K21" s="130">
        <f t="shared" si="0"/>
        <v>17</v>
      </c>
      <c r="L21" s="112">
        <v>0.5</v>
      </c>
      <c r="M21" s="112">
        <v>3</v>
      </c>
      <c r="N21" s="113">
        <v>2</v>
      </c>
      <c r="O21" s="144">
        <v>3</v>
      </c>
      <c r="P21" s="112">
        <v>2.5</v>
      </c>
      <c r="Q21" s="112">
        <v>0</v>
      </c>
      <c r="R21" s="113">
        <v>3</v>
      </c>
      <c r="S21" s="112">
        <v>3</v>
      </c>
      <c r="T21" s="131">
        <f t="shared" si="1"/>
        <v>17</v>
      </c>
      <c r="U21" s="1"/>
    </row>
    <row r="22" spans="1:21">
      <c r="A22" s="128">
        <v>31034</v>
      </c>
      <c r="B22" s="129" t="s">
        <v>28</v>
      </c>
      <c r="C22" s="112">
        <v>0.5</v>
      </c>
      <c r="D22" s="112">
        <v>3</v>
      </c>
      <c r="E22" s="113">
        <v>2</v>
      </c>
      <c r="F22" s="113">
        <v>3</v>
      </c>
      <c r="G22" s="113">
        <v>1.5</v>
      </c>
      <c r="H22" s="113">
        <v>0.5</v>
      </c>
      <c r="I22" s="113">
        <v>1</v>
      </c>
      <c r="J22" s="112">
        <v>2</v>
      </c>
      <c r="K22" s="130">
        <f t="shared" si="0"/>
        <v>13.5</v>
      </c>
      <c r="L22" s="112">
        <v>0.5</v>
      </c>
      <c r="M22" s="112">
        <v>3</v>
      </c>
      <c r="N22" s="113">
        <v>2</v>
      </c>
      <c r="O22" s="144">
        <v>3</v>
      </c>
      <c r="P22" s="113">
        <v>1.5</v>
      </c>
      <c r="Q22" s="113">
        <v>0.5</v>
      </c>
      <c r="R22" s="113">
        <v>1</v>
      </c>
      <c r="S22" s="112">
        <v>2</v>
      </c>
      <c r="T22" s="131">
        <f t="shared" si="1"/>
        <v>13.5</v>
      </c>
      <c r="U22" s="1"/>
    </row>
    <row r="23" spans="1:21">
      <c r="A23" s="128">
        <v>31037</v>
      </c>
      <c r="B23" s="129" t="s">
        <v>29</v>
      </c>
      <c r="C23" s="112">
        <v>0.5</v>
      </c>
      <c r="D23" s="112">
        <v>0</v>
      </c>
      <c r="E23" s="113">
        <v>2</v>
      </c>
      <c r="F23" s="113">
        <v>3</v>
      </c>
      <c r="G23" s="113">
        <v>1.5</v>
      </c>
      <c r="H23" s="113">
        <v>1</v>
      </c>
      <c r="I23" s="113">
        <v>1</v>
      </c>
      <c r="J23" s="112">
        <v>3</v>
      </c>
      <c r="K23" s="130">
        <f t="shared" si="0"/>
        <v>12</v>
      </c>
      <c r="L23" s="112">
        <v>0.5</v>
      </c>
      <c r="M23" s="112">
        <v>0</v>
      </c>
      <c r="N23" s="113">
        <v>2</v>
      </c>
      <c r="O23" s="144">
        <v>3</v>
      </c>
      <c r="P23" s="113">
        <v>1.5</v>
      </c>
      <c r="Q23" s="113">
        <v>1</v>
      </c>
      <c r="R23" s="113">
        <v>1</v>
      </c>
      <c r="S23" s="112">
        <v>3</v>
      </c>
      <c r="T23" s="131">
        <f t="shared" si="1"/>
        <v>12</v>
      </c>
      <c r="U23" s="1"/>
    </row>
    <row r="24" spans="1:21">
      <c r="A24" s="128">
        <v>31040</v>
      </c>
      <c r="B24" s="129" t="s">
        <v>30</v>
      </c>
      <c r="C24" s="112">
        <v>0.5</v>
      </c>
      <c r="D24" s="112">
        <v>1</v>
      </c>
      <c r="E24" s="113">
        <v>2</v>
      </c>
      <c r="F24" s="113">
        <v>3</v>
      </c>
      <c r="G24" s="113">
        <v>1.5</v>
      </c>
      <c r="H24" s="112">
        <v>0</v>
      </c>
      <c r="I24" s="113">
        <v>3</v>
      </c>
      <c r="J24" s="112">
        <v>3</v>
      </c>
      <c r="K24" s="130">
        <f t="shared" si="0"/>
        <v>14</v>
      </c>
      <c r="L24" s="112">
        <v>0.5</v>
      </c>
      <c r="M24" s="112">
        <v>1</v>
      </c>
      <c r="N24" s="113">
        <v>2</v>
      </c>
      <c r="O24" s="144">
        <v>3</v>
      </c>
      <c r="P24" s="113">
        <v>1.5</v>
      </c>
      <c r="Q24" s="112">
        <v>0</v>
      </c>
      <c r="R24" s="113">
        <v>3</v>
      </c>
      <c r="S24" s="112">
        <v>3</v>
      </c>
      <c r="T24" s="131">
        <f t="shared" si="1"/>
        <v>14</v>
      </c>
      <c r="U24" s="1"/>
    </row>
    <row r="25" spans="1:21">
      <c r="A25" s="128">
        <v>31058</v>
      </c>
      <c r="B25" s="129" t="s">
        <v>31</v>
      </c>
      <c r="C25" s="112">
        <v>0.5</v>
      </c>
      <c r="D25" s="112">
        <v>3</v>
      </c>
      <c r="E25" s="113">
        <v>2</v>
      </c>
      <c r="F25" s="113">
        <v>3</v>
      </c>
      <c r="G25" s="113">
        <v>1.5</v>
      </c>
      <c r="H25" s="113">
        <v>0.5</v>
      </c>
      <c r="I25" s="112">
        <v>2</v>
      </c>
      <c r="J25" s="112">
        <v>3</v>
      </c>
      <c r="K25" s="130">
        <f t="shared" si="0"/>
        <v>15.5</v>
      </c>
      <c r="L25" s="112">
        <v>0.5</v>
      </c>
      <c r="M25" s="112">
        <v>3</v>
      </c>
      <c r="N25" s="113">
        <v>2</v>
      </c>
      <c r="O25" s="144">
        <v>3</v>
      </c>
      <c r="P25" s="113">
        <v>1.5</v>
      </c>
      <c r="Q25" s="113">
        <v>0.5</v>
      </c>
      <c r="R25" s="112">
        <v>2</v>
      </c>
      <c r="S25" s="112">
        <v>3</v>
      </c>
      <c r="T25" s="131">
        <f t="shared" si="1"/>
        <v>15.5</v>
      </c>
      <c r="U25" s="1"/>
    </row>
    <row r="26" spans="1:21">
      <c r="A26" s="128">
        <v>31044</v>
      </c>
      <c r="B26" s="129" t="s">
        <v>32</v>
      </c>
      <c r="C26" s="112">
        <v>0.5</v>
      </c>
      <c r="D26" s="112">
        <v>2</v>
      </c>
      <c r="E26" s="113">
        <v>2</v>
      </c>
      <c r="F26" s="113">
        <v>3</v>
      </c>
      <c r="G26" s="113">
        <v>1.5</v>
      </c>
      <c r="H26" s="113">
        <v>0.5</v>
      </c>
      <c r="I26" s="113">
        <v>3</v>
      </c>
      <c r="J26" s="112">
        <v>2</v>
      </c>
      <c r="K26" s="130">
        <f t="shared" si="0"/>
        <v>14.5</v>
      </c>
      <c r="L26" s="112">
        <v>0.5</v>
      </c>
      <c r="M26" s="112">
        <v>2</v>
      </c>
      <c r="N26" s="113">
        <v>2</v>
      </c>
      <c r="O26" s="144">
        <v>3</v>
      </c>
      <c r="P26" s="113">
        <v>1.5</v>
      </c>
      <c r="Q26" s="113">
        <v>0.5</v>
      </c>
      <c r="R26" s="113">
        <v>3</v>
      </c>
      <c r="S26" s="112">
        <v>2</v>
      </c>
      <c r="T26" s="131">
        <f t="shared" si="1"/>
        <v>14.5</v>
      </c>
      <c r="U26" s="1"/>
    </row>
    <row r="27" spans="1:21">
      <c r="A27" s="128">
        <v>31049</v>
      </c>
      <c r="B27" s="129" t="s">
        <v>33</v>
      </c>
      <c r="C27" s="112">
        <v>0.5</v>
      </c>
      <c r="D27" s="112">
        <v>0</v>
      </c>
      <c r="E27" s="113">
        <v>2</v>
      </c>
      <c r="F27" s="113">
        <v>3</v>
      </c>
      <c r="G27" s="113">
        <v>1.5</v>
      </c>
      <c r="H27" s="113">
        <v>1</v>
      </c>
      <c r="I27" s="113">
        <v>2</v>
      </c>
      <c r="J27" s="112">
        <v>3</v>
      </c>
      <c r="K27" s="130">
        <f t="shared" si="0"/>
        <v>13</v>
      </c>
      <c r="L27" s="112">
        <v>0.5</v>
      </c>
      <c r="M27" s="112">
        <v>0</v>
      </c>
      <c r="N27" s="113">
        <v>2</v>
      </c>
      <c r="O27" s="144">
        <v>3</v>
      </c>
      <c r="P27" s="113">
        <v>1.5</v>
      </c>
      <c r="Q27" s="113">
        <v>1</v>
      </c>
      <c r="R27" s="113">
        <v>2</v>
      </c>
      <c r="S27" s="112">
        <v>3</v>
      </c>
      <c r="T27" s="131">
        <f t="shared" si="1"/>
        <v>13</v>
      </c>
      <c r="U27" s="1"/>
    </row>
    <row r="28" spans="1:21">
      <c r="A28" s="128">
        <v>31050</v>
      </c>
      <c r="B28" s="129" t="s">
        <v>34</v>
      </c>
      <c r="C28" s="112">
        <v>0.5</v>
      </c>
      <c r="D28" s="112">
        <v>1</v>
      </c>
      <c r="E28" s="113">
        <v>2</v>
      </c>
      <c r="F28" s="113">
        <v>3</v>
      </c>
      <c r="G28" s="113">
        <v>1.5</v>
      </c>
      <c r="H28" s="113">
        <v>1</v>
      </c>
      <c r="I28" s="113">
        <v>2</v>
      </c>
      <c r="J28" s="112">
        <v>3</v>
      </c>
      <c r="K28" s="130">
        <f t="shared" si="0"/>
        <v>14</v>
      </c>
      <c r="L28" s="112">
        <v>0.5</v>
      </c>
      <c r="M28" s="112">
        <v>1</v>
      </c>
      <c r="N28" s="113">
        <v>2</v>
      </c>
      <c r="O28" s="144">
        <v>3</v>
      </c>
      <c r="P28" s="113">
        <v>1.5</v>
      </c>
      <c r="Q28" s="113">
        <v>1</v>
      </c>
      <c r="R28" s="113">
        <v>2</v>
      </c>
      <c r="S28" s="112">
        <v>3</v>
      </c>
      <c r="T28" s="131">
        <f t="shared" si="1"/>
        <v>14</v>
      </c>
      <c r="U28" s="1"/>
    </row>
    <row r="29" spans="1:21">
      <c r="A29" s="128">
        <v>31137</v>
      </c>
      <c r="B29" s="129" t="s">
        <v>35</v>
      </c>
      <c r="C29" s="112">
        <v>0.5</v>
      </c>
      <c r="D29" s="113">
        <v>2</v>
      </c>
      <c r="E29" s="113">
        <v>2</v>
      </c>
      <c r="F29" s="113">
        <v>3</v>
      </c>
      <c r="G29" s="112">
        <v>2.5</v>
      </c>
      <c r="H29" s="113">
        <v>1</v>
      </c>
      <c r="I29" s="113">
        <v>2</v>
      </c>
      <c r="J29" s="112">
        <v>3</v>
      </c>
      <c r="K29" s="130">
        <f t="shared" si="0"/>
        <v>16</v>
      </c>
      <c r="L29" s="112">
        <v>0.5</v>
      </c>
      <c r="M29" s="112">
        <v>2</v>
      </c>
      <c r="N29" s="113">
        <v>2</v>
      </c>
      <c r="O29" s="144">
        <v>3</v>
      </c>
      <c r="P29" s="112">
        <v>2.5</v>
      </c>
      <c r="Q29" s="113">
        <v>1</v>
      </c>
      <c r="R29" s="113">
        <v>2</v>
      </c>
      <c r="S29" s="112">
        <v>3</v>
      </c>
      <c r="T29" s="131">
        <f t="shared" si="1"/>
        <v>16</v>
      </c>
      <c r="U29" s="1"/>
    </row>
    <row r="30" spans="1:21">
      <c r="A30" s="128">
        <v>31052</v>
      </c>
      <c r="B30" s="129" t="s">
        <v>36</v>
      </c>
      <c r="C30" s="112">
        <v>0.5</v>
      </c>
      <c r="D30" s="112">
        <v>1</v>
      </c>
      <c r="E30" s="113">
        <v>1</v>
      </c>
      <c r="F30" s="113">
        <v>3</v>
      </c>
      <c r="G30" s="113">
        <v>1.5</v>
      </c>
      <c r="H30" s="112">
        <v>0</v>
      </c>
      <c r="I30" s="113">
        <v>3</v>
      </c>
      <c r="J30" s="112">
        <v>3</v>
      </c>
      <c r="K30" s="130">
        <f t="shared" si="0"/>
        <v>13</v>
      </c>
      <c r="L30" s="112">
        <v>0.5</v>
      </c>
      <c r="M30" s="112">
        <v>1</v>
      </c>
      <c r="N30" s="113">
        <v>1</v>
      </c>
      <c r="O30" s="144">
        <v>3</v>
      </c>
      <c r="P30" s="113">
        <v>1.5</v>
      </c>
      <c r="Q30" s="112">
        <v>0</v>
      </c>
      <c r="R30" s="113">
        <v>3</v>
      </c>
      <c r="S30" s="112">
        <v>3</v>
      </c>
      <c r="T30" s="131">
        <f t="shared" si="1"/>
        <v>13</v>
      </c>
      <c r="U30" s="1"/>
    </row>
    <row r="31" spans="1:21">
      <c r="A31" s="128">
        <v>31250</v>
      </c>
      <c r="B31" s="129" t="s">
        <v>37</v>
      </c>
      <c r="C31" s="113">
        <v>0</v>
      </c>
      <c r="D31" s="112">
        <v>1</v>
      </c>
      <c r="E31" s="113">
        <v>1</v>
      </c>
      <c r="F31" s="113">
        <v>3</v>
      </c>
      <c r="G31" s="112">
        <v>2.5</v>
      </c>
      <c r="H31" s="113">
        <v>0.5</v>
      </c>
      <c r="I31" s="113">
        <v>2</v>
      </c>
      <c r="J31" s="112">
        <v>1</v>
      </c>
      <c r="K31" s="130">
        <f t="shared" si="0"/>
        <v>11</v>
      </c>
      <c r="L31" s="113">
        <v>0</v>
      </c>
      <c r="M31" s="112">
        <v>1</v>
      </c>
      <c r="N31" s="113">
        <v>1</v>
      </c>
      <c r="O31" s="144">
        <v>3</v>
      </c>
      <c r="P31" s="112">
        <v>2.5</v>
      </c>
      <c r="Q31" s="113">
        <v>0.5</v>
      </c>
      <c r="R31" s="113">
        <v>2</v>
      </c>
      <c r="S31" s="112">
        <v>1</v>
      </c>
      <c r="T31" s="131">
        <f t="shared" si="1"/>
        <v>11</v>
      </c>
      <c r="U31" s="1"/>
    </row>
    <row r="32" spans="1:21">
      <c r="A32" s="128">
        <v>31054</v>
      </c>
      <c r="B32" s="129" t="s">
        <v>38</v>
      </c>
      <c r="C32" s="112">
        <v>0.5</v>
      </c>
      <c r="D32" s="112">
        <v>2</v>
      </c>
      <c r="E32" s="113">
        <v>2</v>
      </c>
      <c r="F32" s="113">
        <v>3</v>
      </c>
      <c r="G32" s="113">
        <v>1.5</v>
      </c>
      <c r="H32" s="113">
        <v>1</v>
      </c>
      <c r="I32" s="113">
        <v>3</v>
      </c>
      <c r="J32" s="112">
        <v>3</v>
      </c>
      <c r="K32" s="130">
        <f t="shared" si="0"/>
        <v>16</v>
      </c>
      <c r="L32" s="112">
        <v>0.5</v>
      </c>
      <c r="M32" s="112">
        <v>2</v>
      </c>
      <c r="N32" s="113">
        <v>2</v>
      </c>
      <c r="O32" s="144">
        <v>3</v>
      </c>
      <c r="P32" s="113">
        <v>1.5</v>
      </c>
      <c r="Q32" s="113">
        <v>1</v>
      </c>
      <c r="R32" s="113">
        <v>3</v>
      </c>
      <c r="S32" s="112">
        <v>3</v>
      </c>
      <c r="T32" s="131">
        <f t="shared" si="1"/>
        <v>16</v>
      </c>
      <c r="U32" s="1"/>
    </row>
    <row r="33" spans="1:21">
      <c r="A33" s="128">
        <v>31055</v>
      </c>
      <c r="B33" s="129" t="s">
        <v>39</v>
      </c>
      <c r="C33" s="112">
        <v>0.5</v>
      </c>
      <c r="D33" s="112">
        <v>1</v>
      </c>
      <c r="E33" s="113">
        <v>2</v>
      </c>
      <c r="F33" s="113">
        <v>3</v>
      </c>
      <c r="G33" s="113">
        <v>1.5</v>
      </c>
      <c r="H33" s="113">
        <v>0.5</v>
      </c>
      <c r="I33" s="113">
        <v>1</v>
      </c>
      <c r="J33" s="112">
        <v>1</v>
      </c>
      <c r="K33" s="130">
        <f t="shared" si="0"/>
        <v>10.5</v>
      </c>
      <c r="L33" s="112">
        <v>0.5</v>
      </c>
      <c r="M33" s="112">
        <v>1</v>
      </c>
      <c r="N33" s="113">
        <v>2</v>
      </c>
      <c r="O33" s="144">
        <v>3</v>
      </c>
      <c r="P33" s="113">
        <v>1.5</v>
      </c>
      <c r="Q33" s="113">
        <v>0.5</v>
      </c>
      <c r="R33" s="113">
        <v>1</v>
      </c>
      <c r="S33" s="112">
        <v>1</v>
      </c>
      <c r="T33" s="131">
        <f t="shared" si="1"/>
        <v>10.5</v>
      </c>
      <c r="U33" s="1"/>
    </row>
    <row r="34" spans="1:21">
      <c r="A34" s="128">
        <v>31253</v>
      </c>
      <c r="B34" s="129" t="s">
        <v>40</v>
      </c>
      <c r="C34" s="112">
        <v>0.5</v>
      </c>
      <c r="D34" s="112">
        <v>0</v>
      </c>
      <c r="E34" s="113">
        <v>1</v>
      </c>
      <c r="F34" s="113">
        <v>3</v>
      </c>
      <c r="G34" s="113">
        <v>1.5</v>
      </c>
      <c r="H34" s="112">
        <v>0</v>
      </c>
      <c r="I34" s="113">
        <v>2</v>
      </c>
      <c r="J34" s="112">
        <v>3</v>
      </c>
      <c r="K34" s="130">
        <f t="shared" si="0"/>
        <v>11</v>
      </c>
      <c r="L34" s="112">
        <v>0.5</v>
      </c>
      <c r="M34" s="112">
        <v>0</v>
      </c>
      <c r="N34" s="113">
        <v>1</v>
      </c>
      <c r="O34" s="144">
        <v>3</v>
      </c>
      <c r="P34" s="113">
        <v>1.5</v>
      </c>
      <c r="Q34" s="112">
        <v>0</v>
      </c>
      <c r="R34" s="113">
        <v>2</v>
      </c>
      <c r="S34" s="112">
        <v>3</v>
      </c>
      <c r="T34" s="131">
        <f t="shared" si="1"/>
        <v>11</v>
      </c>
      <c r="U34" s="1"/>
    </row>
    <row r="35" spans="1:21">
      <c r="A35" s="128">
        <v>31059</v>
      </c>
      <c r="B35" s="129" t="s">
        <v>41</v>
      </c>
      <c r="C35" s="112">
        <v>0.5</v>
      </c>
      <c r="D35" s="112">
        <v>2</v>
      </c>
      <c r="E35" s="113">
        <v>2</v>
      </c>
      <c r="F35" s="113">
        <v>3</v>
      </c>
      <c r="G35" s="113">
        <v>2.5</v>
      </c>
      <c r="H35" s="113">
        <v>1</v>
      </c>
      <c r="I35" s="113">
        <v>0</v>
      </c>
      <c r="J35" s="112">
        <v>2</v>
      </c>
      <c r="K35" s="130">
        <f t="shared" si="0"/>
        <v>13</v>
      </c>
      <c r="L35" s="112">
        <v>0.5</v>
      </c>
      <c r="M35" s="112">
        <v>2</v>
      </c>
      <c r="N35" s="113">
        <v>2</v>
      </c>
      <c r="O35" s="144">
        <v>3</v>
      </c>
      <c r="P35" s="113">
        <v>2.5</v>
      </c>
      <c r="Q35" s="113">
        <v>1</v>
      </c>
      <c r="R35" s="113">
        <v>0</v>
      </c>
      <c r="S35" s="112">
        <v>2</v>
      </c>
      <c r="T35" s="131">
        <f t="shared" si="1"/>
        <v>13</v>
      </c>
      <c r="U35" s="1"/>
    </row>
    <row r="36" spans="1:21">
      <c r="A36" s="128">
        <v>31069</v>
      </c>
      <c r="B36" s="129" t="s">
        <v>42</v>
      </c>
      <c r="C36" s="112">
        <v>0.5</v>
      </c>
      <c r="D36" s="112">
        <v>1</v>
      </c>
      <c r="E36" s="113">
        <v>2</v>
      </c>
      <c r="F36" s="113">
        <v>2</v>
      </c>
      <c r="G36" s="113">
        <v>1.5</v>
      </c>
      <c r="H36" s="113">
        <v>0.5</v>
      </c>
      <c r="I36" s="113">
        <v>2</v>
      </c>
      <c r="J36" s="112">
        <v>3</v>
      </c>
      <c r="K36" s="130">
        <f t="shared" si="0"/>
        <v>12.5</v>
      </c>
      <c r="L36" s="112">
        <v>0.5</v>
      </c>
      <c r="M36" s="112">
        <v>1</v>
      </c>
      <c r="N36" s="113">
        <v>2</v>
      </c>
      <c r="O36" s="144">
        <v>2</v>
      </c>
      <c r="P36" s="113">
        <v>1.5</v>
      </c>
      <c r="Q36" s="113">
        <v>0.5</v>
      </c>
      <c r="R36" s="113">
        <v>2</v>
      </c>
      <c r="S36" s="112">
        <v>3</v>
      </c>
      <c r="T36" s="131">
        <f t="shared" si="1"/>
        <v>12.5</v>
      </c>
      <c r="U36" s="1"/>
    </row>
    <row r="37" spans="1:21">
      <c r="A37" s="128">
        <v>31071</v>
      </c>
      <c r="B37" s="129" t="s">
        <v>43</v>
      </c>
      <c r="C37" s="112">
        <v>0.5</v>
      </c>
      <c r="D37" s="112">
        <v>0</v>
      </c>
      <c r="E37" s="113">
        <v>2</v>
      </c>
      <c r="F37" s="113">
        <v>3</v>
      </c>
      <c r="G37" s="113">
        <v>2.5</v>
      </c>
      <c r="H37" s="113">
        <v>1</v>
      </c>
      <c r="I37" s="113">
        <v>0</v>
      </c>
      <c r="J37" s="112">
        <v>3</v>
      </c>
      <c r="K37" s="130">
        <f t="shared" si="0"/>
        <v>12</v>
      </c>
      <c r="L37" s="112">
        <v>0.5</v>
      </c>
      <c r="M37" s="112">
        <v>0</v>
      </c>
      <c r="N37" s="113">
        <v>2</v>
      </c>
      <c r="O37" s="144">
        <v>3</v>
      </c>
      <c r="P37" s="113">
        <v>2.5</v>
      </c>
      <c r="Q37" s="113">
        <v>1</v>
      </c>
      <c r="R37" s="113">
        <v>0</v>
      </c>
      <c r="S37" s="112">
        <v>3</v>
      </c>
      <c r="T37" s="131">
        <f t="shared" si="1"/>
        <v>12</v>
      </c>
      <c r="U37" s="1"/>
    </row>
    <row r="38" spans="1:21">
      <c r="A38" s="128">
        <v>31075</v>
      </c>
      <c r="B38" s="129" t="s">
        <v>44</v>
      </c>
      <c r="C38" s="112">
        <v>0.5</v>
      </c>
      <c r="D38" s="112">
        <v>0</v>
      </c>
      <c r="E38" s="113">
        <v>1</v>
      </c>
      <c r="F38" s="113">
        <v>3</v>
      </c>
      <c r="G38" s="113">
        <v>1.5</v>
      </c>
      <c r="H38" s="112">
        <v>0</v>
      </c>
      <c r="I38" s="113">
        <v>5</v>
      </c>
      <c r="J38" s="112">
        <v>3</v>
      </c>
      <c r="K38" s="130">
        <f t="shared" si="0"/>
        <v>14</v>
      </c>
      <c r="L38" s="112">
        <v>0.5</v>
      </c>
      <c r="M38" s="112">
        <v>0</v>
      </c>
      <c r="N38" s="113">
        <v>1</v>
      </c>
      <c r="O38" s="144">
        <v>3</v>
      </c>
      <c r="P38" s="113">
        <v>1.5</v>
      </c>
      <c r="Q38" s="112">
        <v>0</v>
      </c>
      <c r="R38" s="113">
        <v>5</v>
      </c>
      <c r="S38" s="112">
        <v>3</v>
      </c>
      <c r="T38" s="131">
        <f t="shared" si="1"/>
        <v>14</v>
      </c>
      <c r="U38" s="1"/>
    </row>
    <row r="39" spans="1:21">
      <c r="A39" s="128">
        <v>31081</v>
      </c>
      <c r="B39" s="129" t="s">
        <v>45</v>
      </c>
      <c r="C39" s="112">
        <v>0.5</v>
      </c>
      <c r="D39" s="112">
        <v>2</v>
      </c>
      <c r="E39" s="113">
        <v>1</v>
      </c>
      <c r="F39" s="113">
        <v>3</v>
      </c>
      <c r="G39" s="113">
        <v>1.5</v>
      </c>
      <c r="H39" s="113">
        <v>1</v>
      </c>
      <c r="I39" s="113">
        <v>3</v>
      </c>
      <c r="J39" s="112">
        <v>3</v>
      </c>
      <c r="K39" s="130">
        <f t="shared" si="0"/>
        <v>15</v>
      </c>
      <c r="L39" s="112">
        <v>0.5</v>
      </c>
      <c r="M39" s="112">
        <v>2</v>
      </c>
      <c r="N39" s="113">
        <v>1</v>
      </c>
      <c r="O39" s="144">
        <v>3</v>
      </c>
      <c r="P39" s="113">
        <v>1.5</v>
      </c>
      <c r="Q39" s="113">
        <v>1</v>
      </c>
      <c r="R39" s="113">
        <v>3</v>
      </c>
      <c r="S39" s="112">
        <v>3</v>
      </c>
      <c r="T39" s="131">
        <f t="shared" si="1"/>
        <v>15</v>
      </c>
      <c r="U39" s="1"/>
    </row>
    <row r="40" spans="1:21">
      <c r="A40" s="128">
        <v>31221</v>
      </c>
      <c r="B40" s="129" t="s">
        <v>46</v>
      </c>
      <c r="C40" s="112">
        <v>0</v>
      </c>
      <c r="D40" s="112">
        <v>1</v>
      </c>
      <c r="E40" s="113">
        <v>1</v>
      </c>
      <c r="F40" s="113">
        <v>3</v>
      </c>
      <c r="G40" s="113">
        <v>1.5</v>
      </c>
      <c r="H40" s="113">
        <v>0.5</v>
      </c>
      <c r="I40" s="113">
        <v>4</v>
      </c>
      <c r="J40" s="112">
        <v>1</v>
      </c>
      <c r="K40" s="130">
        <f t="shared" si="0"/>
        <v>12</v>
      </c>
      <c r="L40" s="112">
        <v>0</v>
      </c>
      <c r="M40" s="112">
        <v>1</v>
      </c>
      <c r="N40" s="113">
        <v>1</v>
      </c>
      <c r="O40" s="144">
        <v>3</v>
      </c>
      <c r="P40" s="113">
        <v>1.5</v>
      </c>
      <c r="Q40" s="113">
        <v>0.5</v>
      </c>
      <c r="R40" s="113">
        <v>4</v>
      </c>
      <c r="S40" s="112">
        <v>1</v>
      </c>
      <c r="T40" s="131">
        <f t="shared" si="1"/>
        <v>12</v>
      </c>
      <c r="U40" s="1"/>
    </row>
    <row r="41" spans="1:21">
      <c r="A41" s="128">
        <v>31083</v>
      </c>
      <c r="B41" s="129" t="s">
        <v>47</v>
      </c>
      <c r="C41" s="112">
        <v>0.5</v>
      </c>
      <c r="D41" s="112">
        <v>0</v>
      </c>
      <c r="E41" s="113">
        <v>1</v>
      </c>
      <c r="F41" s="113">
        <v>3</v>
      </c>
      <c r="G41" s="113">
        <v>1.5</v>
      </c>
      <c r="H41" s="112">
        <v>0</v>
      </c>
      <c r="I41" s="113">
        <v>2</v>
      </c>
      <c r="J41" s="112">
        <v>3</v>
      </c>
      <c r="K41" s="130">
        <f t="shared" si="0"/>
        <v>11</v>
      </c>
      <c r="L41" s="112">
        <v>0.5</v>
      </c>
      <c r="M41" s="112">
        <v>0</v>
      </c>
      <c r="N41" s="113">
        <v>1</v>
      </c>
      <c r="O41" s="144">
        <v>3</v>
      </c>
      <c r="P41" s="113">
        <v>1.5</v>
      </c>
      <c r="Q41" s="112">
        <v>0</v>
      </c>
      <c r="R41" s="113">
        <v>2</v>
      </c>
      <c r="S41" s="112">
        <v>3</v>
      </c>
      <c r="T41" s="131">
        <f t="shared" si="1"/>
        <v>11</v>
      </c>
      <c r="U41" s="1"/>
    </row>
    <row r="42" spans="1:21" s="3" customFormat="1">
      <c r="A42" s="143">
        <v>31087</v>
      </c>
      <c r="B42" s="142" t="s">
        <v>48</v>
      </c>
      <c r="C42" s="112">
        <v>0.5</v>
      </c>
      <c r="D42" s="112">
        <v>1</v>
      </c>
      <c r="E42" s="112">
        <v>1</v>
      </c>
      <c r="F42" s="112">
        <v>3</v>
      </c>
      <c r="G42" s="112">
        <v>1.5</v>
      </c>
      <c r="H42" s="112">
        <v>0</v>
      </c>
      <c r="I42" s="112">
        <v>4</v>
      </c>
      <c r="J42" s="112">
        <v>2</v>
      </c>
      <c r="K42" s="112">
        <f t="shared" si="0"/>
        <v>13</v>
      </c>
      <c r="L42" s="112">
        <v>0.5</v>
      </c>
      <c r="M42" s="112">
        <v>1</v>
      </c>
      <c r="N42" s="112">
        <v>1</v>
      </c>
      <c r="O42" s="144">
        <v>3</v>
      </c>
      <c r="P42" s="112">
        <v>1.5</v>
      </c>
      <c r="Q42" s="112">
        <v>0</v>
      </c>
      <c r="R42" s="112">
        <v>4</v>
      </c>
      <c r="S42" s="112">
        <v>2</v>
      </c>
      <c r="T42" s="145">
        <f t="shared" si="1"/>
        <v>13</v>
      </c>
    </row>
    <row r="43" spans="1:21" s="3" customFormat="1">
      <c r="A43" s="143">
        <v>31090</v>
      </c>
      <c r="B43" s="142" t="s">
        <v>49</v>
      </c>
      <c r="C43" s="112">
        <v>0.5</v>
      </c>
      <c r="D43" s="112">
        <v>2</v>
      </c>
      <c r="E43" s="112">
        <v>2</v>
      </c>
      <c r="F43" s="112">
        <v>3</v>
      </c>
      <c r="G43" s="112">
        <v>1.5</v>
      </c>
      <c r="H43" s="112">
        <v>0.5</v>
      </c>
      <c r="I43" s="112">
        <v>4</v>
      </c>
      <c r="J43" s="112">
        <v>2</v>
      </c>
      <c r="K43" s="112">
        <f t="shared" si="0"/>
        <v>15.5</v>
      </c>
      <c r="L43" s="112">
        <v>0.5</v>
      </c>
      <c r="M43" s="112">
        <v>2</v>
      </c>
      <c r="N43" s="112">
        <v>2</v>
      </c>
      <c r="O43" s="144">
        <v>3</v>
      </c>
      <c r="P43" s="112">
        <v>2.5</v>
      </c>
      <c r="Q43" s="112">
        <v>0.5</v>
      </c>
      <c r="R43" s="112">
        <v>4</v>
      </c>
      <c r="S43" s="112">
        <v>2</v>
      </c>
      <c r="T43" s="145">
        <f t="shared" si="1"/>
        <v>16.5</v>
      </c>
    </row>
    <row r="44" spans="1:21" s="3" customFormat="1">
      <c r="A44" s="143">
        <v>31091</v>
      </c>
      <c r="B44" s="142" t="s">
        <v>50</v>
      </c>
      <c r="C44" s="112">
        <v>0.5</v>
      </c>
      <c r="D44" s="112">
        <v>2</v>
      </c>
      <c r="E44" s="112">
        <v>2</v>
      </c>
      <c r="F44" s="112">
        <v>3</v>
      </c>
      <c r="G44" s="112">
        <v>2.5</v>
      </c>
      <c r="H44" s="112">
        <v>1</v>
      </c>
      <c r="I44" s="112">
        <v>2</v>
      </c>
      <c r="J44" s="112">
        <v>3</v>
      </c>
      <c r="K44" s="112">
        <f t="shared" si="0"/>
        <v>16</v>
      </c>
      <c r="L44" s="112">
        <v>0.5</v>
      </c>
      <c r="M44" s="112">
        <v>2</v>
      </c>
      <c r="N44" s="112">
        <v>2</v>
      </c>
      <c r="O44" s="144">
        <v>3</v>
      </c>
      <c r="P44" s="112">
        <v>1.5</v>
      </c>
      <c r="Q44" s="112">
        <v>1</v>
      </c>
      <c r="R44" s="112">
        <v>2</v>
      </c>
      <c r="S44" s="112">
        <v>3</v>
      </c>
      <c r="T44" s="145">
        <f t="shared" si="1"/>
        <v>15</v>
      </c>
    </row>
    <row r="45" spans="1:21">
      <c r="A45" s="128">
        <v>31092</v>
      </c>
      <c r="B45" s="129" t="s">
        <v>51</v>
      </c>
      <c r="C45" s="112">
        <v>0.5</v>
      </c>
      <c r="D45" s="112">
        <v>1</v>
      </c>
      <c r="E45" s="113">
        <v>2</v>
      </c>
      <c r="F45" s="113">
        <v>3</v>
      </c>
      <c r="G45" s="113">
        <v>1.5</v>
      </c>
      <c r="H45" s="113">
        <v>1</v>
      </c>
      <c r="I45" s="113">
        <v>2</v>
      </c>
      <c r="J45" s="112">
        <v>3</v>
      </c>
      <c r="K45" s="130">
        <f t="shared" si="0"/>
        <v>14</v>
      </c>
      <c r="L45" s="112">
        <v>0.5</v>
      </c>
      <c r="M45" s="112">
        <v>1</v>
      </c>
      <c r="N45" s="113">
        <v>2</v>
      </c>
      <c r="O45" s="144">
        <v>3</v>
      </c>
      <c r="P45" s="113">
        <v>1.5</v>
      </c>
      <c r="Q45" s="113">
        <v>1</v>
      </c>
      <c r="R45" s="113">
        <v>2</v>
      </c>
      <c r="S45" s="112">
        <v>3</v>
      </c>
      <c r="T45" s="131">
        <f t="shared" si="1"/>
        <v>14</v>
      </c>
      <c r="U45" s="1"/>
    </row>
    <row r="46" spans="1:21">
      <c r="A46" s="128">
        <v>31094</v>
      </c>
      <c r="B46" s="129" t="s">
        <v>52</v>
      </c>
      <c r="C46" s="112">
        <v>0.5</v>
      </c>
      <c r="D46" s="112">
        <v>3</v>
      </c>
      <c r="E46" s="113">
        <v>2</v>
      </c>
      <c r="F46" s="113">
        <v>3</v>
      </c>
      <c r="G46" s="113">
        <v>1.5</v>
      </c>
      <c r="H46" s="112">
        <v>0</v>
      </c>
      <c r="I46" s="113">
        <v>2</v>
      </c>
      <c r="J46" s="112">
        <v>3</v>
      </c>
      <c r="K46" s="130">
        <f t="shared" si="0"/>
        <v>15</v>
      </c>
      <c r="L46" s="112">
        <v>0.5</v>
      </c>
      <c r="M46" s="112">
        <v>3</v>
      </c>
      <c r="N46" s="113">
        <v>2</v>
      </c>
      <c r="O46" s="144">
        <v>3</v>
      </c>
      <c r="P46" s="113">
        <v>1.5</v>
      </c>
      <c r="Q46" s="112">
        <v>0</v>
      </c>
      <c r="R46" s="113">
        <v>2</v>
      </c>
      <c r="S46" s="112">
        <v>3</v>
      </c>
      <c r="T46" s="131">
        <f t="shared" si="1"/>
        <v>15</v>
      </c>
      <c r="U46" s="1"/>
    </row>
    <row r="47" spans="1:21">
      <c r="A47" s="128">
        <v>31095</v>
      </c>
      <c r="B47" s="129" t="s">
        <v>53</v>
      </c>
      <c r="C47" s="112">
        <v>0.5</v>
      </c>
      <c r="D47" s="112">
        <v>2</v>
      </c>
      <c r="E47" s="113">
        <v>2</v>
      </c>
      <c r="F47" s="113">
        <v>3</v>
      </c>
      <c r="G47" s="113">
        <v>2.5</v>
      </c>
      <c r="H47" s="113">
        <v>0.5</v>
      </c>
      <c r="I47" s="113">
        <v>0</v>
      </c>
      <c r="J47" s="112">
        <v>3</v>
      </c>
      <c r="K47" s="130">
        <f t="shared" si="0"/>
        <v>13.5</v>
      </c>
      <c r="L47" s="112">
        <v>0.5</v>
      </c>
      <c r="M47" s="112">
        <v>2</v>
      </c>
      <c r="N47" s="113">
        <v>2</v>
      </c>
      <c r="O47" s="144">
        <v>3</v>
      </c>
      <c r="P47" s="113">
        <v>2.5</v>
      </c>
      <c r="Q47" s="113">
        <v>0.5</v>
      </c>
      <c r="R47" s="113">
        <v>0</v>
      </c>
      <c r="S47" s="112">
        <v>3</v>
      </c>
      <c r="T47" s="131">
        <f t="shared" si="1"/>
        <v>13.5</v>
      </c>
      <c r="U47" s="1"/>
    </row>
    <row r="48" spans="1:21">
      <c r="A48" s="128">
        <v>31098</v>
      </c>
      <c r="B48" s="129" t="s">
        <v>54</v>
      </c>
      <c r="C48" s="112">
        <v>0.5</v>
      </c>
      <c r="D48" s="112">
        <v>0</v>
      </c>
      <c r="E48" s="113">
        <v>1</v>
      </c>
      <c r="F48" s="113">
        <v>3</v>
      </c>
      <c r="G48" s="113">
        <v>1.5</v>
      </c>
      <c r="H48" s="113">
        <v>0.5</v>
      </c>
      <c r="I48" s="113">
        <v>2</v>
      </c>
      <c r="J48" s="112">
        <v>3</v>
      </c>
      <c r="K48" s="130">
        <f t="shared" si="0"/>
        <v>11.5</v>
      </c>
      <c r="L48" s="112">
        <v>0.5</v>
      </c>
      <c r="M48" s="112">
        <v>0</v>
      </c>
      <c r="N48" s="113">
        <v>1</v>
      </c>
      <c r="O48" s="144">
        <v>3</v>
      </c>
      <c r="P48" s="113">
        <v>1.5</v>
      </c>
      <c r="Q48" s="113">
        <v>0.5</v>
      </c>
      <c r="R48" s="113">
        <v>2</v>
      </c>
      <c r="S48" s="112">
        <v>3</v>
      </c>
      <c r="T48" s="131">
        <f t="shared" si="1"/>
        <v>11.5</v>
      </c>
      <c r="U48" s="1"/>
    </row>
    <row r="49" spans="1:21">
      <c r="A49" s="128">
        <v>31082</v>
      </c>
      <c r="B49" s="129" t="s">
        <v>55</v>
      </c>
      <c r="C49" s="112">
        <v>0.5</v>
      </c>
      <c r="D49" s="112">
        <v>1</v>
      </c>
      <c r="E49" s="113">
        <v>2</v>
      </c>
      <c r="F49" s="113">
        <v>3</v>
      </c>
      <c r="G49" s="112">
        <v>2.5</v>
      </c>
      <c r="H49" s="113">
        <v>0.5</v>
      </c>
      <c r="I49" s="113">
        <v>3</v>
      </c>
      <c r="J49" s="112">
        <v>3</v>
      </c>
      <c r="K49" s="130">
        <f t="shared" si="0"/>
        <v>15.5</v>
      </c>
      <c r="L49" s="112">
        <v>0.5</v>
      </c>
      <c r="M49" s="112">
        <v>1</v>
      </c>
      <c r="N49" s="113">
        <v>2</v>
      </c>
      <c r="O49" s="144">
        <v>3</v>
      </c>
      <c r="P49" s="112">
        <v>2.5</v>
      </c>
      <c r="Q49" s="113">
        <v>0.5</v>
      </c>
      <c r="R49" s="113">
        <v>3</v>
      </c>
      <c r="S49" s="112">
        <v>3</v>
      </c>
      <c r="T49" s="131">
        <f t="shared" si="1"/>
        <v>15.5</v>
      </c>
      <c r="U49" s="1"/>
    </row>
    <row r="50" spans="1:21">
      <c r="A50" s="128">
        <v>31084</v>
      </c>
      <c r="B50" s="129" t="s">
        <v>56</v>
      </c>
      <c r="C50" s="112">
        <v>0</v>
      </c>
      <c r="D50" s="112">
        <v>1</v>
      </c>
      <c r="E50" s="113">
        <v>2</v>
      </c>
      <c r="F50" s="113">
        <v>3</v>
      </c>
      <c r="G50" s="113">
        <v>1.5</v>
      </c>
      <c r="H50" s="113">
        <v>1</v>
      </c>
      <c r="I50" s="113">
        <v>4</v>
      </c>
      <c r="J50" s="112">
        <v>3</v>
      </c>
      <c r="K50" s="130">
        <f t="shared" si="0"/>
        <v>15.5</v>
      </c>
      <c r="L50" s="112">
        <v>0</v>
      </c>
      <c r="M50" s="112">
        <v>1</v>
      </c>
      <c r="N50" s="113">
        <v>2</v>
      </c>
      <c r="O50" s="144">
        <v>3</v>
      </c>
      <c r="P50" s="113">
        <v>1.5</v>
      </c>
      <c r="Q50" s="113">
        <v>1</v>
      </c>
      <c r="R50" s="113">
        <v>4</v>
      </c>
      <c r="S50" s="112">
        <v>3</v>
      </c>
      <c r="T50" s="131">
        <f t="shared" si="1"/>
        <v>15.5</v>
      </c>
      <c r="U50" s="1"/>
    </row>
    <row r="51" spans="1:21" s="94" customFormat="1">
      <c r="A51" s="128">
        <v>31085</v>
      </c>
      <c r="B51" s="129" t="s">
        <v>57</v>
      </c>
      <c r="C51" s="112">
        <v>0.5</v>
      </c>
      <c r="D51" s="112">
        <v>0</v>
      </c>
      <c r="E51" s="113">
        <v>1</v>
      </c>
      <c r="F51" s="113">
        <v>2</v>
      </c>
      <c r="G51" s="113">
        <v>1.5</v>
      </c>
      <c r="H51" s="113">
        <v>0.5</v>
      </c>
      <c r="I51" s="113">
        <v>3</v>
      </c>
      <c r="J51" s="112">
        <v>3</v>
      </c>
      <c r="K51" s="130">
        <f t="shared" si="0"/>
        <v>11.5</v>
      </c>
      <c r="L51" s="112">
        <v>0.5</v>
      </c>
      <c r="M51" s="112">
        <v>0</v>
      </c>
      <c r="N51" s="113">
        <v>1</v>
      </c>
      <c r="O51" s="144">
        <v>2</v>
      </c>
      <c r="P51" s="113">
        <v>1.5</v>
      </c>
      <c r="Q51" s="113">
        <v>0.5</v>
      </c>
      <c r="R51" s="113">
        <v>3</v>
      </c>
      <c r="S51" s="112">
        <v>3</v>
      </c>
      <c r="T51" s="131">
        <f t="shared" si="1"/>
        <v>11.5</v>
      </c>
    </row>
    <row r="52" spans="1:21">
      <c r="A52" s="128">
        <v>31101</v>
      </c>
      <c r="B52" s="129" t="s">
        <v>58</v>
      </c>
      <c r="C52" s="112">
        <v>0.5</v>
      </c>
      <c r="D52" s="112">
        <v>0</v>
      </c>
      <c r="E52" s="113">
        <v>1</v>
      </c>
      <c r="F52" s="113">
        <v>3</v>
      </c>
      <c r="G52" s="113">
        <v>0</v>
      </c>
      <c r="H52" s="112">
        <v>0</v>
      </c>
      <c r="I52" s="113">
        <v>3</v>
      </c>
      <c r="J52" s="112">
        <v>1</v>
      </c>
      <c r="K52" s="130">
        <f t="shared" si="0"/>
        <v>8.5</v>
      </c>
      <c r="L52" s="112">
        <v>0.5</v>
      </c>
      <c r="M52" s="112">
        <v>0</v>
      </c>
      <c r="N52" s="113">
        <v>1</v>
      </c>
      <c r="O52" s="144">
        <v>3</v>
      </c>
      <c r="P52" s="113">
        <v>0</v>
      </c>
      <c r="Q52" s="112">
        <v>0</v>
      </c>
      <c r="R52" s="113">
        <v>3</v>
      </c>
      <c r="S52" s="112">
        <v>1</v>
      </c>
      <c r="T52" s="131">
        <f t="shared" si="1"/>
        <v>8.5</v>
      </c>
      <c r="U52" s="1"/>
    </row>
    <row r="53" spans="1:21">
      <c r="A53" s="128">
        <v>31093</v>
      </c>
      <c r="B53" s="129" t="s">
        <v>59</v>
      </c>
      <c r="C53" s="112">
        <v>0.5</v>
      </c>
      <c r="D53" s="112">
        <v>2</v>
      </c>
      <c r="E53" s="113">
        <v>2</v>
      </c>
      <c r="F53" s="113">
        <v>3</v>
      </c>
      <c r="G53" s="113">
        <v>2.5</v>
      </c>
      <c r="H53" s="113">
        <v>0.5</v>
      </c>
      <c r="I53" s="113">
        <v>0</v>
      </c>
      <c r="J53" s="112">
        <v>2</v>
      </c>
      <c r="K53" s="130">
        <f t="shared" si="0"/>
        <v>12.5</v>
      </c>
      <c r="L53" s="112">
        <v>0.5</v>
      </c>
      <c r="M53" s="112">
        <v>2</v>
      </c>
      <c r="N53" s="113">
        <v>2</v>
      </c>
      <c r="O53" s="144">
        <v>3</v>
      </c>
      <c r="P53" s="113">
        <v>2.5</v>
      </c>
      <c r="Q53" s="113">
        <v>0.5</v>
      </c>
      <c r="R53" s="113">
        <v>0</v>
      </c>
      <c r="S53" s="112">
        <v>2</v>
      </c>
      <c r="T53" s="131">
        <f t="shared" si="1"/>
        <v>12.5</v>
      </c>
      <c r="U53" s="1"/>
    </row>
    <row r="54" spans="1:21">
      <c r="A54" s="128">
        <v>31102</v>
      </c>
      <c r="B54" s="129" t="s">
        <v>60</v>
      </c>
      <c r="C54" s="112">
        <v>0.5</v>
      </c>
      <c r="D54" s="112">
        <v>3</v>
      </c>
      <c r="E54" s="113">
        <v>2</v>
      </c>
      <c r="F54" s="113">
        <v>3</v>
      </c>
      <c r="G54" s="113">
        <v>1.5</v>
      </c>
      <c r="H54" s="113">
        <v>0.5</v>
      </c>
      <c r="I54" s="113">
        <v>2</v>
      </c>
      <c r="J54" s="112">
        <v>3</v>
      </c>
      <c r="K54" s="130">
        <f t="shared" si="0"/>
        <v>15.5</v>
      </c>
      <c r="L54" s="112">
        <v>0.5</v>
      </c>
      <c r="M54" s="112">
        <v>3</v>
      </c>
      <c r="N54" s="113">
        <v>2</v>
      </c>
      <c r="O54" s="144">
        <v>3</v>
      </c>
      <c r="P54" s="113">
        <v>1.5</v>
      </c>
      <c r="Q54" s="113">
        <v>0.5</v>
      </c>
      <c r="R54" s="113">
        <v>2</v>
      </c>
      <c r="S54" s="112">
        <v>3</v>
      </c>
      <c r="T54" s="131">
        <f t="shared" si="1"/>
        <v>15.5</v>
      </c>
      <c r="U54" s="1"/>
    </row>
    <row r="55" spans="1:21">
      <c r="A55" s="128">
        <v>31103</v>
      </c>
      <c r="B55" s="129" t="s">
        <v>61</v>
      </c>
      <c r="C55" s="112">
        <v>0.5</v>
      </c>
      <c r="D55" s="112">
        <v>3</v>
      </c>
      <c r="E55" s="113">
        <v>2</v>
      </c>
      <c r="F55" s="113">
        <v>3</v>
      </c>
      <c r="G55" s="113">
        <v>1.5</v>
      </c>
      <c r="H55" s="112">
        <v>0</v>
      </c>
      <c r="I55" s="113">
        <v>3</v>
      </c>
      <c r="J55" s="112">
        <v>1</v>
      </c>
      <c r="K55" s="130">
        <f t="shared" si="0"/>
        <v>14</v>
      </c>
      <c r="L55" s="112">
        <v>0.5</v>
      </c>
      <c r="M55" s="112">
        <v>3</v>
      </c>
      <c r="N55" s="113">
        <v>2</v>
      </c>
      <c r="O55" s="144">
        <v>3</v>
      </c>
      <c r="P55" s="113">
        <v>1.5</v>
      </c>
      <c r="Q55" s="112">
        <v>0</v>
      </c>
      <c r="R55" s="113">
        <v>3</v>
      </c>
      <c r="S55" s="112">
        <v>1</v>
      </c>
      <c r="T55" s="131">
        <f t="shared" si="1"/>
        <v>14</v>
      </c>
      <c r="U55" s="1"/>
    </row>
    <row r="56" spans="1:21">
      <c r="A56" s="128">
        <v>31110</v>
      </c>
      <c r="B56" s="129" t="s">
        <v>62</v>
      </c>
      <c r="C56" s="112">
        <v>0.5</v>
      </c>
      <c r="D56" s="112">
        <v>3</v>
      </c>
      <c r="E56" s="113">
        <v>2</v>
      </c>
      <c r="F56" s="113">
        <v>3</v>
      </c>
      <c r="G56" s="113">
        <v>1.5</v>
      </c>
      <c r="H56" s="113">
        <v>0.5</v>
      </c>
      <c r="I56" s="113">
        <v>5</v>
      </c>
      <c r="J56" s="112">
        <v>3</v>
      </c>
      <c r="K56" s="130">
        <f t="shared" si="0"/>
        <v>18.5</v>
      </c>
      <c r="L56" s="112">
        <v>0.5</v>
      </c>
      <c r="M56" s="112">
        <v>3</v>
      </c>
      <c r="N56" s="113">
        <v>2</v>
      </c>
      <c r="O56" s="144">
        <v>3</v>
      </c>
      <c r="P56" s="113">
        <v>1.5</v>
      </c>
      <c r="Q56" s="113">
        <v>0.5</v>
      </c>
      <c r="R56" s="113">
        <v>5</v>
      </c>
      <c r="S56" s="112">
        <v>3</v>
      </c>
      <c r="T56" s="131">
        <f t="shared" si="1"/>
        <v>18.5</v>
      </c>
      <c r="U56" s="1"/>
    </row>
    <row r="57" spans="1:21">
      <c r="A57" s="128">
        <v>31111</v>
      </c>
      <c r="B57" s="129" t="s">
        <v>63</v>
      </c>
      <c r="C57" s="113">
        <v>0.5</v>
      </c>
      <c r="D57" s="112">
        <v>2</v>
      </c>
      <c r="E57" s="113">
        <v>2</v>
      </c>
      <c r="F57" s="113">
        <v>3</v>
      </c>
      <c r="G57" s="113">
        <v>2.5</v>
      </c>
      <c r="H57" s="113">
        <v>1</v>
      </c>
      <c r="I57" s="113">
        <v>1</v>
      </c>
      <c r="J57" s="112">
        <v>3</v>
      </c>
      <c r="K57" s="130">
        <f t="shared" si="0"/>
        <v>15</v>
      </c>
      <c r="L57" s="112">
        <v>0.5</v>
      </c>
      <c r="M57" s="112">
        <v>2</v>
      </c>
      <c r="N57" s="113">
        <v>2</v>
      </c>
      <c r="O57" s="144">
        <v>3</v>
      </c>
      <c r="P57" s="113">
        <v>2.5</v>
      </c>
      <c r="Q57" s="113">
        <v>1</v>
      </c>
      <c r="R57" s="113">
        <v>1</v>
      </c>
      <c r="S57" s="112">
        <v>3</v>
      </c>
      <c r="T57" s="131">
        <f t="shared" si="1"/>
        <v>15</v>
      </c>
      <c r="U57" s="1"/>
    </row>
    <row r="58" spans="1:21">
      <c r="A58" s="128">
        <v>31112</v>
      </c>
      <c r="B58" s="129" t="s">
        <v>64</v>
      </c>
      <c r="C58" s="113">
        <v>0.5</v>
      </c>
      <c r="D58" s="112">
        <v>3</v>
      </c>
      <c r="E58" s="113">
        <v>2</v>
      </c>
      <c r="F58" s="113">
        <v>3</v>
      </c>
      <c r="G58" s="112">
        <v>2.5</v>
      </c>
      <c r="H58" s="113">
        <v>0.5</v>
      </c>
      <c r="I58" s="113">
        <v>1</v>
      </c>
      <c r="J58" s="112">
        <v>3</v>
      </c>
      <c r="K58" s="130">
        <f t="shared" si="0"/>
        <v>15.5</v>
      </c>
      <c r="L58" s="113">
        <v>0.5</v>
      </c>
      <c r="M58" s="112">
        <v>3</v>
      </c>
      <c r="N58" s="113">
        <v>2</v>
      </c>
      <c r="O58" s="144">
        <v>3</v>
      </c>
      <c r="P58" s="112">
        <v>2.5</v>
      </c>
      <c r="Q58" s="113">
        <v>0.5</v>
      </c>
      <c r="R58" s="113">
        <v>1</v>
      </c>
      <c r="S58" s="112">
        <v>3</v>
      </c>
      <c r="T58" s="131">
        <f t="shared" si="1"/>
        <v>15.5</v>
      </c>
      <c r="U58" s="1"/>
    </row>
    <row r="59" spans="1:21">
      <c r="A59" s="128">
        <v>31113</v>
      </c>
      <c r="B59" s="129" t="s">
        <v>65</v>
      </c>
      <c r="C59" s="113">
        <v>0.5</v>
      </c>
      <c r="D59" s="112">
        <v>2</v>
      </c>
      <c r="E59" s="113">
        <v>2</v>
      </c>
      <c r="F59" s="113">
        <v>3</v>
      </c>
      <c r="G59" s="113">
        <v>2.5</v>
      </c>
      <c r="H59" s="113">
        <v>1</v>
      </c>
      <c r="I59" s="113">
        <v>3</v>
      </c>
      <c r="J59" s="112">
        <v>3</v>
      </c>
      <c r="K59" s="130">
        <f t="shared" si="0"/>
        <v>17</v>
      </c>
      <c r="L59" s="113">
        <v>0.5</v>
      </c>
      <c r="M59" s="112">
        <v>2</v>
      </c>
      <c r="N59" s="113">
        <v>2</v>
      </c>
      <c r="O59" s="144">
        <v>3</v>
      </c>
      <c r="P59" s="113">
        <v>2.5</v>
      </c>
      <c r="Q59" s="113">
        <v>1</v>
      </c>
      <c r="R59" s="113">
        <v>3</v>
      </c>
      <c r="S59" s="112">
        <v>3</v>
      </c>
      <c r="T59" s="131">
        <f t="shared" si="1"/>
        <v>17</v>
      </c>
      <c r="U59" s="1"/>
    </row>
    <row r="60" spans="1:21">
      <c r="A60" s="128">
        <v>31115</v>
      </c>
      <c r="B60" s="129" t="s">
        <v>66</v>
      </c>
      <c r="C60" s="113">
        <v>0.5</v>
      </c>
      <c r="D60" s="112">
        <v>2</v>
      </c>
      <c r="E60" s="113">
        <v>2</v>
      </c>
      <c r="F60" s="113">
        <v>3</v>
      </c>
      <c r="G60" s="113">
        <v>1.5</v>
      </c>
      <c r="H60" s="113">
        <v>0.5</v>
      </c>
      <c r="I60" s="113">
        <v>1</v>
      </c>
      <c r="J60" s="112">
        <v>2</v>
      </c>
      <c r="K60" s="130">
        <f t="shared" si="0"/>
        <v>12.5</v>
      </c>
      <c r="L60" s="113">
        <v>0.5</v>
      </c>
      <c r="M60" s="112">
        <v>2</v>
      </c>
      <c r="N60" s="113">
        <v>2</v>
      </c>
      <c r="O60" s="144">
        <v>3</v>
      </c>
      <c r="P60" s="113">
        <v>1.5</v>
      </c>
      <c r="Q60" s="113">
        <v>0.5</v>
      </c>
      <c r="R60" s="113">
        <v>1</v>
      </c>
      <c r="S60" s="112">
        <v>2</v>
      </c>
      <c r="T60" s="131">
        <f t="shared" si="1"/>
        <v>12.5</v>
      </c>
      <c r="U60" s="1"/>
    </row>
    <row r="61" spans="1:21">
      <c r="A61" s="128">
        <v>31117</v>
      </c>
      <c r="B61" s="129" t="s">
        <v>67</v>
      </c>
      <c r="C61" s="113">
        <v>0.5</v>
      </c>
      <c r="D61" s="112">
        <v>2</v>
      </c>
      <c r="E61" s="113">
        <v>2</v>
      </c>
      <c r="F61" s="113">
        <v>3</v>
      </c>
      <c r="G61" s="112">
        <v>2.5</v>
      </c>
      <c r="H61" s="113">
        <v>1</v>
      </c>
      <c r="I61" s="113">
        <v>5</v>
      </c>
      <c r="J61" s="112">
        <v>3</v>
      </c>
      <c r="K61" s="130">
        <f t="shared" si="0"/>
        <v>19</v>
      </c>
      <c r="L61" s="113">
        <v>0.5</v>
      </c>
      <c r="M61" s="112">
        <v>2</v>
      </c>
      <c r="N61" s="113">
        <v>2</v>
      </c>
      <c r="O61" s="144">
        <v>3</v>
      </c>
      <c r="P61" s="112">
        <v>2.5</v>
      </c>
      <c r="Q61" s="113">
        <v>1</v>
      </c>
      <c r="R61" s="113">
        <v>5</v>
      </c>
      <c r="S61" s="112">
        <v>3</v>
      </c>
      <c r="T61" s="131">
        <f t="shared" si="1"/>
        <v>19</v>
      </c>
      <c r="U61" s="1"/>
    </row>
    <row r="62" spans="1:21">
      <c r="A62" s="128">
        <v>31118</v>
      </c>
      <c r="B62" s="129" t="s">
        <v>68</v>
      </c>
      <c r="C62" s="112">
        <v>0.5</v>
      </c>
      <c r="D62" s="112">
        <v>2</v>
      </c>
      <c r="E62" s="113">
        <v>2</v>
      </c>
      <c r="F62" s="113">
        <v>3</v>
      </c>
      <c r="G62" s="113">
        <v>1.5</v>
      </c>
      <c r="H62" s="112">
        <v>0</v>
      </c>
      <c r="I62" s="113">
        <v>1</v>
      </c>
      <c r="J62" s="112">
        <v>2</v>
      </c>
      <c r="K62" s="130">
        <f t="shared" si="0"/>
        <v>12</v>
      </c>
      <c r="L62" s="112">
        <v>0.5</v>
      </c>
      <c r="M62" s="112">
        <v>2</v>
      </c>
      <c r="N62" s="113">
        <v>2</v>
      </c>
      <c r="O62" s="144">
        <v>3</v>
      </c>
      <c r="P62" s="113">
        <v>1.5</v>
      </c>
      <c r="Q62" s="112">
        <v>0</v>
      </c>
      <c r="R62" s="113">
        <v>1</v>
      </c>
      <c r="S62" s="112">
        <v>2</v>
      </c>
      <c r="T62" s="131">
        <f t="shared" si="1"/>
        <v>12</v>
      </c>
      <c r="U62" s="1"/>
    </row>
    <row r="63" spans="1:21">
      <c r="A63" s="128">
        <v>31119</v>
      </c>
      <c r="B63" s="142" t="s">
        <v>69</v>
      </c>
      <c r="C63" s="112">
        <v>0.5</v>
      </c>
      <c r="D63" s="112">
        <v>3</v>
      </c>
      <c r="E63" s="112">
        <v>2</v>
      </c>
      <c r="F63" s="112">
        <v>3</v>
      </c>
      <c r="G63" s="112">
        <v>2.5</v>
      </c>
      <c r="H63" s="112">
        <v>1</v>
      </c>
      <c r="I63" s="112">
        <v>5</v>
      </c>
      <c r="J63" s="112">
        <v>3</v>
      </c>
      <c r="K63" s="130">
        <f t="shared" si="0"/>
        <v>20</v>
      </c>
      <c r="L63" s="112">
        <v>0.5</v>
      </c>
      <c r="M63" s="112">
        <v>3</v>
      </c>
      <c r="N63" s="112">
        <v>2</v>
      </c>
      <c r="O63" s="144">
        <v>3</v>
      </c>
      <c r="P63" s="112">
        <v>2.5</v>
      </c>
      <c r="Q63" s="112">
        <v>1</v>
      </c>
      <c r="R63" s="112">
        <v>5</v>
      </c>
      <c r="S63" s="112">
        <v>3</v>
      </c>
      <c r="T63" s="131">
        <f t="shared" si="1"/>
        <v>20</v>
      </c>
      <c r="U63" s="1"/>
    </row>
    <row r="64" spans="1:21">
      <c r="A64" s="128">
        <v>31256</v>
      </c>
      <c r="B64" s="129" t="s">
        <v>70</v>
      </c>
      <c r="C64" s="112">
        <v>0.5</v>
      </c>
      <c r="D64" s="112">
        <v>3</v>
      </c>
      <c r="E64" s="113">
        <v>2</v>
      </c>
      <c r="F64" s="113">
        <v>3</v>
      </c>
      <c r="G64" s="112">
        <v>2.5</v>
      </c>
      <c r="H64" s="112">
        <v>1</v>
      </c>
      <c r="I64" s="113">
        <v>3</v>
      </c>
      <c r="J64" s="112">
        <v>3</v>
      </c>
      <c r="K64" s="130">
        <f t="shared" si="0"/>
        <v>18</v>
      </c>
      <c r="L64" s="112">
        <v>0.5</v>
      </c>
      <c r="M64" s="112">
        <v>3</v>
      </c>
      <c r="N64" s="113">
        <v>2</v>
      </c>
      <c r="O64" s="144">
        <v>3</v>
      </c>
      <c r="P64" s="112">
        <v>2.5</v>
      </c>
      <c r="Q64" s="113">
        <v>1</v>
      </c>
      <c r="R64" s="113">
        <v>3</v>
      </c>
      <c r="S64" s="112">
        <v>3</v>
      </c>
      <c r="T64" s="131">
        <f t="shared" si="1"/>
        <v>18</v>
      </c>
      <c r="U64" s="1"/>
    </row>
    <row r="65" spans="1:21">
      <c r="A65" s="128">
        <v>31124</v>
      </c>
      <c r="B65" s="129" t="s">
        <v>71</v>
      </c>
      <c r="C65" s="112">
        <v>0.5</v>
      </c>
      <c r="D65" s="112">
        <v>1</v>
      </c>
      <c r="E65" s="113">
        <v>2</v>
      </c>
      <c r="F65" s="113">
        <v>3</v>
      </c>
      <c r="G65" s="113">
        <v>1.5</v>
      </c>
      <c r="H65" s="112">
        <v>0</v>
      </c>
      <c r="I65" s="113">
        <v>2</v>
      </c>
      <c r="J65" s="112">
        <v>2</v>
      </c>
      <c r="K65" s="130">
        <f t="shared" si="0"/>
        <v>12</v>
      </c>
      <c r="L65" s="112">
        <v>0.5</v>
      </c>
      <c r="M65" s="112">
        <v>1</v>
      </c>
      <c r="N65" s="113">
        <v>2</v>
      </c>
      <c r="O65" s="144">
        <v>3</v>
      </c>
      <c r="P65" s="113">
        <v>1.5</v>
      </c>
      <c r="Q65" s="112">
        <v>0</v>
      </c>
      <c r="R65" s="113">
        <v>2</v>
      </c>
      <c r="S65" s="112">
        <v>2</v>
      </c>
      <c r="T65" s="131">
        <f t="shared" si="1"/>
        <v>12</v>
      </c>
      <c r="U65" s="1"/>
    </row>
    <row r="66" spans="1:21">
      <c r="A66" s="128">
        <v>31259</v>
      </c>
      <c r="B66" s="129" t="s">
        <v>72</v>
      </c>
      <c r="C66" s="112">
        <v>0.5</v>
      </c>
      <c r="D66" s="113">
        <v>1</v>
      </c>
      <c r="E66" s="112">
        <v>2</v>
      </c>
      <c r="F66" s="113">
        <v>3</v>
      </c>
      <c r="G66" s="112">
        <v>2.5</v>
      </c>
      <c r="H66" s="112">
        <v>0.5</v>
      </c>
      <c r="I66" s="113">
        <v>2</v>
      </c>
      <c r="J66" s="112">
        <v>3</v>
      </c>
      <c r="K66" s="130">
        <f t="shared" si="0"/>
        <v>14.5</v>
      </c>
      <c r="L66" s="112">
        <v>0.5</v>
      </c>
      <c r="M66" s="112">
        <v>1</v>
      </c>
      <c r="N66" s="112">
        <v>2</v>
      </c>
      <c r="O66" s="144">
        <v>3</v>
      </c>
      <c r="P66" s="112">
        <v>2.5</v>
      </c>
      <c r="Q66" s="113">
        <v>0.5</v>
      </c>
      <c r="R66" s="113">
        <v>2</v>
      </c>
      <c r="S66" s="112">
        <v>3</v>
      </c>
      <c r="T66" s="131">
        <f t="shared" si="1"/>
        <v>14.5</v>
      </c>
      <c r="U66" s="1"/>
    </row>
    <row r="67" spans="1:21">
      <c r="A67" s="128">
        <v>31126</v>
      </c>
      <c r="B67" s="129" t="s">
        <v>73</v>
      </c>
      <c r="C67" s="112">
        <v>0.5</v>
      </c>
      <c r="D67" s="112">
        <v>1</v>
      </c>
      <c r="E67" s="113">
        <v>2</v>
      </c>
      <c r="F67" s="113">
        <v>3</v>
      </c>
      <c r="G67" s="113">
        <v>1.5</v>
      </c>
      <c r="H67" s="112">
        <v>0</v>
      </c>
      <c r="I67" s="113">
        <v>3</v>
      </c>
      <c r="J67" s="112">
        <v>3</v>
      </c>
      <c r="K67" s="130">
        <f t="shared" si="0"/>
        <v>14</v>
      </c>
      <c r="L67" s="112">
        <v>0.5</v>
      </c>
      <c r="M67" s="112">
        <v>1</v>
      </c>
      <c r="N67" s="113">
        <v>2</v>
      </c>
      <c r="O67" s="144">
        <v>3</v>
      </c>
      <c r="P67" s="113">
        <v>1.5</v>
      </c>
      <c r="Q67" s="112">
        <v>0</v>
      </c>
      <c r="R67" s="113">
        <v>3</v>
      </c>
      <c r="S67" s="112">
        <v>3</v>
      </c>
      <c r="T67" s="131">
        <f t="shared" si="1"/>
        <v>14</v>
      </c>
      <c r="U67" s="1"/>
    </row>
    <row r="68" spans="1:21">
      <c r="A68" s="128">
        <v>31127</v>
      </c>
      <c r="B68" s="129" t="s">
        <v>74</v>
      </c>
      <c r="C68" s="112">
        <v>0.5</v>
      </c>
      <c r="D68" s="112">
        <v>1</v>
      </c>
      <c r="E68" s="113">
        <v>1</v>
      </c>
      <c r="F68" s="113">
        <v>3</v>
      </c>
      <c r="G68" s="113">
        <v>1.5</v>
      </c>
      <c r="H68" s="113">
        <v>1</v>
      </c>
      <c r="I68" s="113">
        <v>2</v>
      </c>
      <c r="J68" s="112">
        <v>3</v>
      </c>
      <c r="K68" s="130">
        <f t="shared" si="0"/>
        <v>13</v>
      </c>
      <c r="L68" s="112">
        <v>0.5</v>
      </c>
      <c r="M68" s="112">
        <v>1</v>
      </c>
      <c r="N68" s="113">
        <v>1</v>
      </c>
      <c r="O68" s="144">
        <v>3</v>
      </c>
      <c r="P68" s="113">
        <v>1.5</v>
      </c>
      <c r="Q68" s="113">
        <v>1</v>
      </c>
      <c r="R68" s="113">
        <v>2</v>
      </c>
      <c r="S68" s="112">
        <v>3</v>
      </c>
      <c r="T68" s="131">
        <f t="shared" si="1"/>
        <v>13</v>
      </c>
      <c r="U68" s="1"/>
    </row>
    <row r="69" spans="1:21">
      <c r="A69" s="128">
        <v>31904</v>
      </c>
      <c r="B69" s="129" t="s">
        <v>75</v>
      </c>
      <c r="C69" s="113">
        <v>0</v>
      </c>
      <c r="D69" s="113">
        <v>1</v>
      </c>
      <c r="E69" s="113">
        <v>1</v>
      </c>
      <c r="F69" s="113">
        <v>3</v>
      </c>
      <c r="G69" s="113">
        <v>1.5</v>
      </c>
      <c r="H69" s="112">
        <v>0</v>
      </c>
      <c r="I69" s="113">
        <v>4</v>
      </c>
      <c r="J69" s="112">
        <v>3</v>
      </c>
      <c r="K69" s="130">
        <f t="shared" si="0"/>
        <v>13.5</v>
      </c>
      <c r="L69" s="113">
        <v>0</v>
      </c>
      <c r="M69" s="113">
        <v>1</v>
      </c>
      <c r="N69" s="112">
        <v>1</v>
      </c>
      <c r="O69" s="144">
        <v>3</v>
      </c>
      <c r="P69" s="113">
        <v>1.5</v>
      </c>
      <c r="Q69" s="112">
        <v>0</v>
      </c>
      <c r="R69" s="113">
        <v>4</v>
      </c>
      <c r="S69" s="112">
        <v>3</v>
      </c>
      <c r="T69" s="131">
        <f t="shared" si="1"/>
        <v>13.5</v>
      </c>
      <c r="U69" s="1"/>
    </row>
    <row r="70" spans="1:21">
      <c r="A70" s="128">
        <v>31128</v>
      </c>
      <c r="B70" s="129" t="s">
        <v>76</v>
      </c>
      <c r="C70" s="112">
        <v>0.5</v>
      </c>
      <c r="D70" s="112">
        <v>2</v>
      </c>
      <c r="E70" s="113">
        <v>2</v>
      </c>
      <c r="F70" s="113">
        <v>3</v>
      </c>
      <c r="G70" s="113">
        <v>2.5</v>
      </c>
      <c r="H70" s="113">
        <v>1</v>
      </c>
      <c r="I70" s="113">
        <v>1</v>
      </c>
      <c r="J70" s="112">
        <v>2</v>
      </c>
      <c r="K70" s="130">
        <f t="shared" si="0"/>
        <v>14</v>
      </c>
      <c r="L70" s="112">
        <v>0.5</v>
      </c>
      <c r="M70" s="112">
        <v>2</v>
      </c>
      <c r="N70" s="113">
        <v>2</v>
      </c>
      <c r="O70" s="144">
        <v>3</v>
      </c>
      <c r="P70" s="113">
        <v>2.5</v>
      </c>
      <c r="Q70" s="113">
        <v>1</v>
      </c>
      <c r="R70" s="113">
        <v>1</v>
      </c>
      <c r="S70" s="112">
        <v>2</v>
      </c>
      <c r="T70" s="131">
        <f t="shared" si="1"/>
        <v>14</v>
      </c>
      <c r="U70" s="1"/>
    </row>
    <row r="71" spans="1:21">
      <c r="A71" s="128">
        <v>31129</v>
      </c>
      <c r="B71" s="129" t="s">
        <v>77</v>
      </c>
      <c r="C71" s="112">
        <v>0.5</v>
      </c>
      <c r="D71" s="112">
        <v>1</v>
      </c>
      <c r="E71" s="113">
        <v>1</v>
      </c>
      <c r="F71" s="113">
        <v>3</v>
      </c>
      <c r="G71" s="113">
        <v>1.5</v>
      </c>
      <c r="H71" s="112">
        <v>0</v>
      </c>
      <c r="I71" s="113">
        <v>3</v>
      </c>
      <c r="J71" s="112">
        <v>3</v>
      </c>
      <c r="K71" s="130">
        <f t="shared" si="0"/>
        <v>13</v>
      </c>
      <c r="L71" s="112">
        <v>0.5</v>
      </c>
      <c r="M71" s="112">
        <v>1</v>
      </c>
      <c r="N71" s="113">
        <v>1</v>
      </c>
      <c r="O71" s="144">
        <v>3</v>
      </c>
      <c r="P71" s="113">
        <v>1.5</v>
      </c>
      <c r="Q71" s="112">
        <v>0</v>
      </c>
      <c r="R71" s="113">
        <v>3</v>
      </c>
      <c r="S71" s="112">
        <v>3</v>
      </c>
      <c r="T71" s="131">
        <f t="shared" si="1"/>
        <v>13</v>
      </c>
      <c r="U71" s="1"/>
    </row>
    <row r="72" spans="1:21">
      <c r="A72" s="128">
        <v>31130</v>
      </c>
      <c r="B72" s="129" t="s">
        <v>78</v>
      </c>
      <c r="C72" s="112">
        <v>0.5</v>
      </c>
      <c r="D72" s="112">
        <v>1</v>
      </c>
      <c r="E72" s="113">
        <v>2</v>
      </c>
      <c r="F72" s="112">
        <v>3</v>
      </c>
      <c r="G72" s="113">
        <v>1.5</v>
      </c>
      <c r="H72" s="113">
        <v>0.5</v>
      </c>
      <c r="I72" s="113">
        <v>2</v>
      </c>
      <c r="J72" s="112">
        <v>3</v>
      </c>
      <c r="K72" s="130">
        <f t="shared" ref="K72:K129" si="2">SUM(C72:J72)</f>
        <v>13.5</v>
      </c>
      <c r="L72" s="112">
        <v>0.5</v>
      </c>
      <c r="M72" s="112">
        <v>1</v>
      </c>
      <c r="N72" s="113">
        <v>2</v>
      </c>
      <c r="O72" s="144">
        <v>3</v>
      </c>
      <c r="P72" s="113">
        <v>1.5</v>
      </c>
      <c r="Q72" s="113">
        <v>0.5</v>
      </c>
      <c r="R72" s="113">
        <v>2</v>
      </c>
      <c r="S72" s="112">
        <v>3</v>
      </c>
      <c r="T72" s="131">
        <f t="shared" si="1"/>
        <v>13.5</v>
      </c>
      <c r="U72" s="1"/>
    </row>
    <row r="73" spans="1:21" s="94" customFormat="1">
      <c r="A73" s="128">
        <v>31131</v>
      </c>
      <c r="B73" s="129" t="s">
        <v>79</v>
      </c>
      <c r="C73" s="112">
        <v>0.5</v>
      </c>
      <c r="D73" s="112">
        <v>0</v>
      </c>
      <c r="E73" s="113">
        <v>1</v>
      </c>
      <c r="F73" s="112">
        <v>2</v>
      </c>
      <c r="G73" s="112">
        <v>1.5</v>
      </c>
      <c r="H73" s="112">
        <v>0</v>
      </c>
      <c r="I73" s="113">
        <v>2</v>
      </c>
      <c r="J73" s="112">
        <v>2</v>
      </c>
      <c r="K73" s="130">
        <f t="shared" si="2"/>
        <v>9</v>
      </c>
      <c r="L73" s="112">
        <v>0.5</v>
      </c>
      <c r="M73" s="112">
        <v>0</v>
      </c>
      <c r="N73" s="113">
        <v>1</v>
      </c>
      <c r="O73" s="144">
        <v>2</v>
      </c>
      <c r="P73" s="112">
        <v>1.5</v>
      </c>
      <c r="Q73" s="112">
        <v>0</v>
      </c>
      <c r="R73" s="113">
        <v>2</v>
      </c>
      <c r="S73" s="112">
        <v>2</v>
      </c>
      <c r="T73" s="131">
        <f t="shared" ref="T73:T130" si="3">SUM(L73:S73)</f>
        <v>9</v>
      </c>
    </row>
    <row r="74" spans="1:21">
      <c r="A74" s="128">
        <v>31132</v>
      </c>
      <c r="B74" s="129" t="s">
        <v>80</v>
      </c>
      <c r="C74" s="112">
        <v>0.5</v>
      </c>
      <c r="D74" s="112">
        <v>1</v>
      </c>
      <c r="E74" s="113">
        <v>2</v>
      </c>
      <c r="F74" s="113">
        <v>3</v>
      </c>
      <c r="G74" s="113">
        <v>1.5</v>
      </c>
      <c r="H74" s="113">
        <v>0.5</v>
      </c>
      <c r="I74" s="113">
        <v>4</v>
      </c>
      <c r="J74" s="112">
        <v>3</v>
      </c>
      <c r="K74" s="130">
        <f t="shared" si="2"/>
        <v>15.5</v>
      </c>
      <c r="L74" s="112">
        <v>0.5</v>
      </c>
      <c r="M74" s="112">
        <v>1</v>
      </c>
      <c r="N74" s="113">
        <v>2</v>
      </c>
      <c r="O74" s="144">
        <v>3</v>
      </c>
      <c r="P74" s="113">
        <v>1.5</v>
      </c>
      <c r="Q74" s="113">
        <v>0.5</v>
      </c>
      <c r="R74" s="113">
        <v>4</v>
      </c>
      <c r="S74" s="112">
        <v>3</v>
      </c>
      <c r="T74" s="131">
        <f t="shared" si="3"/>
        <v>15.5</v>
      </c>
      <c r="U74" s="1"/>
    </row>
    <row r="75" spans="1:21">
      <c r="A75" s="128">
        <v>31133</v>
      </c>
      <c r="B75" s="129" t="s">
        <v>81</v>
      </c>
      <c r="C75" s="112">
        <v>0.5</v>
      </c>
      <c r="D75" s="112">
        <v>0</v>
      </c>
      <c r="E75" s="113">
        <v>2</v>
      </c>
      <c r="F75" s="113">
        <v>3</v>
      </c>
      <c r="G75" s="113">
        <v>2.5</v>
      </c>
      <c r="H75" s="113">
        <v>0.5</v>
      </c>
      <c r="I75" s="113">
        <v>2</v>
      </c>
      <c r="J75" s="112">
        <v>3</v>
      </c>
      <c r="K75" s="130">
        <f t="shared" si="2"/>
        <v>13.5</v>
      </c>
      <c r="L75" s="112">
        <v>0.5</v>
      </c>
      <c r="M75" s="112">
        <v>0</v>
      </c>
      <c r="N75" s="113">
        <v>2</v>
      </c>
      <c r="O75" s="144">
        <v>3</v>
      </c>
      <c r="P75" s="113">
        <v>2.5</v>
      </c>
      <c r="Q75" s="113">
        <v>0.5</v>
      </c>
      <c r="R75" s="113">
        <v>2</v>
      </c>
      <c r="S75" s="112">
        <v>3</v>
      </c>
      <c r="T75" s="131">
        <f t="shared" si="3"/>
        <v>13.5</v>
      </c>
      <c r="U75" s="1"/>
    </row>
    <row r="76" spans="1:21">
      <c r="A76" s="128">
        <v>31134</v>
      </c>
      <c r="B76" s="129" t="s">
        <v>82</v>
      </c>
      <c r="C76" s="112">
        <v>0.5</v>
      </c>
      <c r="D76" s="112">
        <v>2</v>
      </c>
      <c r="E76" s="113">
        <v>2</v>
      </c>
      <c r="F76" s="113">
        <v>3</v>
      </c>
      <c r="G76" s="113">
        <v>2.5</v>
      </c>
      <c r="H76" s="113">
        <v>0.5</v>
      </c>
      <c r="I76" s="113">
        <v>1</v>
      </c>
      <c r="J76" s="112">
        <v>3</v>
      </c>
      <c r="K76" s="130">
        <f t="shared" si="2"/>
        <v>14.5</v>
      </c>
      <c r="L76" s="112">
        <v>0.5</v>
      </c>
      <c r="M76" s="112">
        <v>2</v>
      </c>
      <c r="N76" s="113">
        <v>2</v>
      </c>
      <c r="O76" s="144">
        <v>3</v>
      </c>
      <c r="P76" s="113">
        <v>2.5</v>
      </c>
      <c r="Q76" s="113">
        <v>0.5</v>
      </c>
      <c r="R76" s="113">
        <v>1</v>
      </c>
      <c r="S76" s="112">
        <v>3</v>
      </c>
      <c r="T76" s="131">
        <f t="shared" si="3"/>
        <v>14.5</v>
      </c>
      <c r="U76" s="1"/>
    </row>
    <row r="77" spans="1:21">
      <c r="A77" s="128">
        <v>31135</v>
      </c>
      <c r="B77" s="129" t="s">
        <v>83</v>
      </c>
      <c r="C77" s="112">
        <v>0.5</v>
      </c>
      <c r="D77" s="112">
        <v>0</v>
      </c>
      <c r="E77" s="113">
        <v>2</v>
      </c>
      <c r="F77" s="113">
        <v>3</v>
      </c>
      <c r="G77" s="113">
        <v>1.5</v>
      </c>
      <c r="H77" s="113">
        <v>0.5</v>
      </c>
      <c r="I77" s="113">
        <v>0</v>
      </c>
      <c r="J77" s="112">
        <v>2</v>
      </c>
      <c r="K77" s="130">
        <f t="shared" si="2"/>
        <v>9.5</v>
      </c>
      <c r="L77" s="112">
        <v>0.5</v>
      </c>
      <c r="M77" s="112">
        <v>0</v>
      </c>
      <c r="N77" s="113">
        <v>2</v>
      </c>
      <c r="O77" s="144">
        <v>3</v>
      </c>
      <c r="P77" s="113">
        <v>1.5</v>
      </c>
      <c r="Q77" s="113">
        <v>0.5</v>
      </c>
      <c r="R77" s="113">
        <v>0</v>
      </c>
      <c r="S77" s="112">
        <v>2</v>
      </c>
      <c r="T77" s="131">
        <f t="shared" si="3"/>
        <v>9.5</v>
      </c>
      <c r="U77" s="1"/>
    </row>
    <row r="78" spans="1:21">
      <c r="A78" s="128">
        <v>31136</v>
      </c>
      <c r="B78" s="129" t="s">
        <v>84</v>
      </c>
      <c r="C78" s="112">
        <v>0.5</v>
      </c>
      <c r="D78" s="112">
        <v>0</v>
      </c>
      <c r="E78" s="113">
        <v>1</v>
      </c>
      <c r="F78" s="113">
        <v>3</v>
      </c>
      <c r="G78" s="112">
        <v>1.5</v>
      </c>
      <c r="H78" s="112">
        <v>0</v>
      </c>
      <c r="I78" s="113">
        <v>2</v>
      </c>
      <c r="J78" s="112">
        <v>2</v>
      </c>
      <c r="K78" s="130">
        <f t="shared" si="2"/>
        <v>10</v>
      </c>
      <c r="L78" s="112">
        <v>0.5</v>
      </c>
      <c r="M78" s="112">
        <v>0</v>
      </c>
      <c r="N78" s="113">
        <v>1</v>
      </c>
      <c r="O78" s="144">
        <v>3</v>
      </c>
      <c r="P78" s="112">
        <v>1.5</v>
      </c>
      <c r="Q78" s="112">
        <v>0</v>
      </c>
      <c r="R78" s="113">
        <v>2</v>
      </c>
      <c r="S78" s="112">
        <v>2</v>
      </c>
      <c r="T78" s="131">
        <f t="shared" si="3"/>
        <v>10</v>
      </c>
      <c r="U78" s="1"/>
    </row>
    <row r="79" spans="1:21">
      <c r="A79" s="128">
        <v>31138</v>
      </c>
      <c r="B79" s="129" t="s">
        <v>85</v>
      </c>
      <c r="C79" s="113">
        <v>0</v>
      </c>
      <c r="D79" s="113">
        <v>0</v>
      </c>
      <c r="E79" s="113">
        <v>1</v>
      </c>
      <c r="F79" s="113">
        <v>3</v>
      </c>
      <c r="G79" s="113">
        <v>1.5</v>
      </c>
      <c r="H79" s="113">
        <v>1</v>
      </c>
      <c r="I79" s="113">
        <v>4</v>
      </c>
      <c r="J79" s="112">
        <v>1</v>
      </c>
      <c r="K79" s="130">
        <f t="shared" si="2"/>
        <v>11.5</v>
      </c>
      <c r="L79" s="113">
        <v>0</v>
      </c>
      <c r="M79" s="112">
        <v>0</v>
      </c>
      <c r="N79" s="113">
        <v>1</v>
      </c>
      <c r="O79" s="144">
        <v>3</v>
      </c>
      <c r="P79" s="113">
        <v>1.5</v>
      </c>
      <c r="Q79" s="113">
        <v>1</v>
      </c>
      <c r="R79" s="113">
        <v>4</v>
      </c>
      <c r="S79" s="112">
        <v>1</v>
      </c>
      <c r="T79" s="131">
        <f t="shared" si="3"/>
        <v>11.5</v>
      </c>
      <c r="U79" s="1"/>
    </row>
    <row r="80" spans="1:21">
      <c r="A80" s="128">
        <v>31140</v>
      </c>
      <c r="B80" s="129" t="s">
        <v>86</v>
      </c>
      <c r="C80" s="113">
        <v>0.5</v>
      </c>
      <c r="D80" s="113">
        <v>0</v>
      </c>
      <c r="E80" s="113">
        <v>2</v>
      </c>
      <c r="F80" s="113">
        <v>3</v>
      </c>
      <c r="G80" s="113">
        <v>1.5</v>
      </c>
      <c r="H80" s="113">
        <v>1</v>
      </c>
      <c r="I80" s="113">
        <v>1</v>
      </c>
      <c r="J80" s="112">
        <v>2</v>
      </c>
      <c r="K80" s="130">
        <f t="shared" si="2"/>
        <v>11</v>
      </c>
      <c r="L80" s="113">
        <v>0.5</v>
      </c>
      <c r="M80" s="112">
        <v>0</v>
      </c>
      <c r="N80" s="113">
        <v>2</v>
      </c>
      <c r="O80" s="144">
        <v>3</v>
      </c>
      <c r="P80" s="113">
        <v>1.5</v>
      </c>
      <c r="Q80" s="113">
        <v>1</v>
      </c>
      <c r="R80" s="113">
        <v>1</v>
      </c>
      <c r="S80" s="112">
        <v>2</v>
      </c>
      <c r="T80" s="131">
        <f t="shared" si="3"/>
        <v>11</v>
      </c>
      <c r="U80" s="1"/>
    </row>
    <row r="81" spans="1:21">
      <c r="A81" s="128">
        <v>31144</v>
      </c>
      <c r="B81" s="129" t="s">
        <v>87</v>
      </c>
      <c r="C81" s="113">
        <v>0.5</v>
      </c>
      <c r="D81" s="113">
        <v>2</v>
      </c>
      <c r="E81" s="113">
        <v>2</v>
      </c>
      <c r="F81" s="113">
        <v>3</v>
      </c>
      <c r="G81" s="113">
        <v>1.5</v>
      </c>
      <c r="H81" s="113">
        <v>0.5</v>
      </c>
      <c r="I81" s="113">
        <v>1</v>
      </c>
      <c r="J81" s="112">
        <v>2</v>
      </c>
      <c r="K81" s="130">
        <f t="shared" si="2"/>
        <v>12.5</v>
      </c>
      <c r="L81" s="112">
        <v>0.5</v>
      </c>
      <c r="M81" s="112">
        <v>2</v>
      </c>
      <c r="N81" s="113">
        <v>2</v>
      </c>
      <c r="O81" s="144">
        <v>3</v>
      </c>
      <c r="P81" s="113">
        <v>1.5</v>
      </c>
      <c r="Q81" s="113">
        <v>0.5</v>
      </c>
      <c r="R81" s="113">
        <v>1</v>
      </c>
      <c r="S81" s="112">
        <v>2</v>
      </c>
      <c r="T81" s="131">
        <f t="shared" si="3"/>
        <v>12.5</v>
      </c>
      <c r="U81" s="1"/>
    </row>
    <row r="82" spans="1:21">
      <c r="A82" s="128">
        <v>31146</v>
      </c>
      <c r="B82" s="129" t="s">
        <v>88</v>
      </c>
      <c r="C82" s="112">
        <v>0.5</v>
      </c>
      <c r="D82" s="113">
        <v>1</v>
      </c>
      <c r="E82" s="113">
        <v>2</v>
      </c>
      <c r="F82" s="113">
        <v>3</v>
      </c>
      <c r="G82" s="113">
        <v>1.5</v>
      </c>
      <c r="H82" s="112">
        <v>0</v>
      </c>
      <c r="I82" s="113">
        <v>0</v>
      </c>
      <c r="J82" s="112">
        <v>3</v>
      </c>
      <c r="K82" s="130">
        <f t="shared" si="2"/>
        <v>11</v>
      </c>
      <c r="L82" s="112">
        <v>0.5</v>
      </c>
      <c r="M82" s="112">
        <v>1</v>
      </c>
      <c r="N82" s="113">
        <v>2</v>
      </c>
      <c r="O82" s="144">
        <v>3</v>
      </c>
      <c r="P82" s="113">
        <v>1.5</v>
      </c>
      <c r="Q82" s="112">
        <v>0</v>
      </c>
      <c r="R82" s="113">
        <v>0</v>
      </c>
      <c r="S82" s="112">
        <v>3</v>
      </c>
      <c r="T82" s="131">
        <f t="shared" si="3"/>
        <v>11</v>
      </c>
      <c r="U82" s="1"/>
    </row>
    <row r="83" spans="1:21">
      <c r="A83" s="128">
        <v>31149</v>
      </c>
      <c r="B83" s="129" t="s">
        <v>89</v>
      </c>
      <c r="C83" s="112">
        <v>0.5</v>
      </c>
      <c r="D83" s="113">
        <v>2</v>
      </c>
      <c r="E83" s="113">
        <v>2</v>
      </c>
      <c r="F83" s="113">
        <v>3</v>
      </c>
      <c r="G83" s="113">
        <v>1.5</v>
      </c>
      <c r="H83" s="112">
        <v>0</v>
      </c>
      <c r="I83" s="113">
        <v>2</v>
      </c>
      <c r="J83" s="112">
        <v>2</v>
      </c>
      <c r="K83" s="130">
        <f t="shared" si="2"/>
        <v>13</v>
      </c>
      <c r="L83" s="112">
        <v>0.5</v>
      </c>
      <c r="M83" s="112">
        <v>2</v>
      </c>
      <c r="N83" s="113">
        <v>2</v>
      </c>
      <c r="O83" s="144">
        <v>3</v>
      </c>
      <c r="P83" s="113">
        <v>1.5</v>
      </c>
      <c r="Q83" s="112">
        <v>0</v>
      </c>
      <c r="R83" s="113">
        <v>2</v>
      </c>
      <c r="S83" s="112">
        <v>2</v>
      </c>
      <c r="T83" s="131">
        <f t="shared" si="3"/>
        <v>13</v>
      </c>
      <c r="U83" s="1"/>
    </row>
    <row r="84" spans="1:21">
      <c r="A84" s="128">
        <v>31908</v>
      </c>
      <c r="B84" s="129" t="s">
        <v>90</v>
      </c>
      <c r="C84" s="113">
        <v>0</v>
      </c>
      <c r="D84" s="113">
        <v>0</v>
      </c>
      <c r="E84" s="113">
        <v>1</v>
      </c>
      <c r="F84" s="113">
        <v>3</v>
      </c>
      <c r="G84" s="113">
        <v>1.5</v>
      </c>
      <c r="H84" s="112">
        <v>0</v>
      </c>
      <c r="I84" s="113">
        <v>3</v>
      </c>
      <c r="J84" s="112">
        <v>2</v>
      </c>
      <c r="K84" s="130">
        <f t="shared" si="2"/>
        <v>10.5</v>
      </c>
      <c r="L84" s="113">
        <v>0</v>
      </c>
      <c r="M84" s="113">
        <v>0</v>
      </c>
      <c r="N84" s="113">
        <v>1</v>
      </c>
      <c r="O84" s="144">
        <v>3</v>
      </c>
      <c r="P84" s="113">
        <v>1.5</v>
      </c>
      <c r="Q84" s="112">
        <v>0</v>
      </c>
      <c r="R84" s="113">
        <v>3</v>
      </c>
      <c r="S84" s="112">
        <v>2</v>
      </c>
      <c r="T84" s="131">
        <f t="shared" si="3"/>
        <v>10.5</v>
      </c>
      <c r="U84" s="1"/>
    </row>
    <row r="85" spans="1:21">
      <c r="A85" s="128">
        <v>31151</v>
      </c>
      <c r="B85" s="129" t="s">
        <v>91</v>
      </c>
      <c r="C85" s="112">
        <v>0.5</v>
      </c>
      <c r="D85" s="113">
        <v>2</v>
      </c>
      <c r="E85" s="113">
        <v>2</v>
      </c>
      <c r="F85" s="113">
        <v>3</v>
      </c>
      <c r="G85" s="113">
        <v>1.5</v>
      </c>
      <c r="H85" s="112">
        <v>0</v>
      </c>
      <c r="I85" s="113">
        <v>0</v>
      </c>
      <c r="J85" s="112">
        <v>3</v>
      </c>
      <c r="K85" s="130">
        <f t="shared" si="2"/>
        <v>12</v>
      </c>
      <c r="L85" s="112">
        <v>0.5</v>
      </c>
      <c r="M85" s="112">
        <v>2</v>
      </c>
      <c r="N85" s="113">
        <v>2</v>
      </c>
      <c r="O85" s="144">
        <v>3</v>
      </c>
      <c r="P85" s="113">
        <v>1.5</v>
      </c>
      <c r="Q85" s="112">
        <v>0</v>
      </c>
      <c r="R85" s="113">
        <v>0</v>
      </c>
      <c r="S85" s="112">
        <v>3</v>
      </c>
      <c r="T85" s="131">
        <f t="shared" si="3"/>
        <v>12</v>
      </c>
      <c r="U85" s="1"/>
    </row>
    <row r="86" spans="1:21">
      <c r="A86" s="128">
        <v>31153</v>
      </c>
      <c r="B86" s="129" t="s">
        <v>92</v>
      </c>
      <c r="C86" s="112">
        <v>0.5</v>
      </c>
      <c r="D86" s="113">
        <v>1</v>
      </c>
      <c r="E86" s="113">
        <v>2</v>
      </c>
      <c r="F86" s="113">
        <v>3</v>
      </c>
      <c r="G86" s="112">
        <v>2.5</v>
      </c>
      <c r="H86" s="113">
        <v>0.5</v>
      </c>
      <c r="I86" s="113">
        <v>3</v>
      </c>
      <c r="J86" s="112">
        <v>1</v>
      </c>
      <c r="K86" s="130">
        <f t="shared" si="2"/>
        <v>13.5</v>
      </c>
      <c r="L86" s="112">
        <v>0.5</v>
      </c>
      <c r="M86" s="112">
        <v>1</v>
      </c>
      <c r="N86" s="113">
        <v>2</v>
      </c>
      <c r="O86" s="144">
        <v>3</v>
      </c>
      <c r="P86" s="112">
        <v>2.5</v>
      </c>
      <c r="Q86" s="113">
        <v>0.5</v>
      </c>
      <c r="R86" s="113">
        <v>3</v>
      </c>
      <c r="S86" s="112">
        <v>1</v>
      </c>
      <c r="T86" s="131">
        <f t="shared" si="3"/>
        <v>13.5</v>
      </c>
      <c r="U86" s="1"/>
    </row>
    <row r="87" spans="1:21">
      <c r="A87" s="128">
        <v>31155</v>
      </c>
      <c r="B87" s="129" t="s">
        <v>93</v>
      </c>
      <c r="C87" s="112">
        <v>0.5</v>
      </c>
      <c r="D87" s="113">
        <v>2</v>
      </c>
      <c r="E87" s="113">
        <v>2</v>
      </c>
      <c r="F87" s="113">
        <v>2</v>
      </c>
      <c r="G87" s="113">
        <v>1.5</v>
      </c>
      <c r="H87" s="113">
        <v>0.5</v>
      </c>
      <c r="I87" s="113">
        <v>4</v>
      </c>
      <c r="J87" s="112">
        <v>2</v>
      </c>
      <c r="K87" s="130">
        <f t="shared" si="2"/>
        <v>14.5</v>
      </c>
      <c r="L87" s="112">
        <v>0.5</v>
      </c>
      <c r="M87" s="112">
        <v>2</v>
      </c>
      <c r="N87" s="113">
        <v>2</v>
      </c>
      <c r="O87" s="144">
        <v>2</v>
      </c>
      <c r="P87" s="113">
        <v>1.5</v>
      </c>
      <c r="Q87" s="113">
        <v>0.5</v>
      </c>
      <c r="R87" s="113">
        <v>4</v>
      </c>
      <c r="S87" s="112">
        <v>2</v>
      </c>
      <c r="T87" s="131">
        <f t="shared" si="3"/>
        <v>14.5</v>
      </c>
      <c r="U87" s="1"/>
    </row>
    <row r="88" spans="1:21">
      <c r="A88" s="128">
        <v>31156</v>
      </c>
      <c r="B88" s="129" t="s">
        <v>94</v>
      </c>
      <c r="C88" s="112">
        <v>0.5</v>
      </c>
      <c r="D88" s="113">
        <v>0</v>
      </c>
      <c r="E88" s="113">
        <v>2</v>
      </c>
      <c r="F88" s="113">
        <v>3</v>
      </c>
      <c r="G88" s="113">
        <v>1.5</v>
      </c>
      <c r="H88" s="113">
        <v>0.5</v>
      </c>
      <c r="I88" s="113">
        <v>4</v>
      </c>
      <c r="J88" s="112">
        <v>3</v>
      </c>
      <c r="K88" s="130">
        <f t="shared" si="2"/>
        <v>14.5</v>
      </c>
      <c r="L88" s="112">
        <v>0.5</v>
      </c>
      <c r="M88" s="112">
        <v>0</v>
      </c>
      <c r="N88" s="113">
        <v>2</v>
      </c>
      <c r="O88" s="144">
        <v>3</v>
      </c>
      <c r="P88" s="113">
        <v>1.5</v>
      </c>
      <c r="Q88" s="113">
        <v>0.5</v>
      </c>
      <c r="R88" s="113">
        <v>4</v>
      </c>
      <c r="S88" s="112">
        <v>3</v>
      </c>
      <c r="T88" s="131">
        <f t="shared" si="3"/>
        <v>14.5</v>
      </c>
      <c r="U88" s="1"/>
    </row>
    <row r="89" spans="1:21">
      <c r="A89" s="128">
        <v>31158</v>
      </c>
      <c r="B89" s="129" t="s">
        <v>95</v>
      </c>
      <c r="C89" s="112">
        <v>0.5</v>
      </c>
      <c r="D89" s="113">
        <v>1</v>
      </c>
      <c r="E89" s="113">
        <v>2</v>
      </c>
      <c r="F89" s="113">
        <v>3</v>
      </c>
      <c r="G89" s="113">
        <v>1.5</v>
      </c>
      <c r="H89" s="113">
        <v>1</v>
      </c>
      <c r="I89" s="113">
        <v>3</v>
      </c>
      <c r="J89" s="112">
        <v>3</v>
      </c>
      <c r="K89" s="130">
        <f t="shared" si="2"/>
        <v>15</v>
      </c>
      <c r="L89" s="112">
        <v>0.5</v>
      </c>
      <c r="M89" s="112">
        <v>1</v>
      </c>
      <c r="N89" s="113">
        <v>2</v>
      </c>
      <c r="O89" s="144">
        <v>3</v>
      </c>
      <c r="P89" s="113">
        <v>1.5</v>
      </c>
      <c r="Q89" s="113">
        <v>1</v>
      </c>
      <c r="R89" s="113">
        <v>3</v>
      </c>
      <c r="S89" s="112">
        <v>3</v>
      </c>
      <c r="T89" s="131">
        <f t="shared" si="3"/>
        <v>15</v>
      </c>
      <c r="U89" s="1"/>
    </row>
    <row r="90" spans="1:21">
      <c r="A90" s="128">
        <v>31159</v>
      </c>
      <c r="B90" s="129" t="s">
        <v>96</v>
      </c>
      <c r="C90" s="112">
        <v>0.5</v>
      </c>
      <c r="D90" s="113">
        <v>2</v>
      </c>
      <c r="E90" s="113">
        <v>2</v>
      </c>
      <c r="F90" s="113">
        <v>3</v>
      </c>
      <c r="G90" s="113">
        <v>1.5</v>
      </c>
      <c r="H90" s="113">
        <v>1</v>
      </c>
      <c r="I90" s="113">
        <v>2</v>
      </c>
      <c r="J90" s="112">
        <v>2</v>
      </c>
      <c r="K90" s="130">
        <f t="shared" si="2"/>
        <v>14</v>
      </c>
      <c r="L90" s="112">
        <v>0.5</v>
      </c>
      <c r="M90" s="112">
        <v>2</v>
      </c>
      <c r="N90" s="113">
        <v>2</v>
      </c>
      <c r="O90" s="144">
        <v>3</v>
      </c>
      <c r="P90" s="113">
        <v>1.5</v>
      </c>
      <c r="Q90" s="113">
        <v>1</v>
      </c>
      <c r="R90" s="113">
        <v>2</v>
      </c>
      <c r="S90" s="112">
        <v>2</v>
      </c>
      <c r="T90" s="131">
        <f t="shared" si="3"/>
        <v>14</v>
      </c>
      <c r="U90" s="1"/>
    </row>
    <row r="91" spans="1:21">
      <c r="A91" s="128">
        <v>31248</v>
      </c>
      <c r="B91" s="129" t="s">
        <v>97</v>
      </c>
      <c r="C91" s="113">
        <v>0.5</v>
      </c>
      <c r="D91" s="112">
        <v>2</v>
      </c>
      <c r="E91" s="113">
        <v>2</v>
      </c>
      <c r="F91" s="113">
        <v>3</v>
      </c>
      <c r="G91" s="112">
        <v>2.5</v>
      </c>
      <c r="H91" s="113">
        <v>1</v>
      </c>
      <c r="I91" s="113">
        <v>0</v>
      </c>
      <c r="J91" s="112">
        <v>1</v>
      </c>
      <c r="K91" s="130">
        <f t="shared" si="2"/>
        <v>12</v>
      </c>
      <c r="L91" s="113">
        <v>0.5</v>
      </c>
      <c r="M91" s="112">
        <v>2</v>
      </c>
      <c r="N91" s="113">
        <v>2</v>
      </c>
      <c r="O91" s="144">
        <v>3</v>
      </c>
      <c r="P91" s="112">
        <v>2.5</v>
      </c>
      <c r="Q91" s="113">
        <v>1</v>
      </c>
      <c r="R91" s="113">
        <v>0</v>
      </c>
      <c r="S91" s="112">
        <v>1</v>
      </c>
      <c r="T91" s="131">
        <f t="shared" si="3"/>
        <v>12</v>
      </c>
      <c r="U91" s="1"/>
    </row>
    <row r="92" spans="1:21">
      <c r="A92" s="128">
        <v>31172</v>
      </c>
      <c r="B92" s="129" t="s">
        <v>98</v>
      </c>
      <c r="C92" s="113">
        <v>0.5</v>
      </c>
      <c r="D92" s="113">
        <v>0</v>
      </c>
      <c r="E92" s="113">
        <v>1</v>
      </c>
      <c r="F92" s="113">
        <v>3</v>
      </c>
      <c r="G92" s="113">
        <v>1.5</v>
      </c>
      <c r="H92" s="112">
        <v>0</v>
      </c>
      <c r="I92" s="113">
        <v>3</v>
      </c>
      <c r="J92" s="112">
        <v>3</v>
      </c>
      <c r="K92" s="130">
        <f t="shared" si="2"/>
        <v>12</v>
      </c>
      <c r="L92" s="112">
        <v>0.5</v>
      </c>
      <c r="M92" s="112">
        <v>0</v>
      </c>
      <c r="N92" s="113">
        <v>1</v>
      </c>
      <c r="O92" s="144">
        <v>3</v>
      </c>
      <c r="P92" s="113">
        <v>1.5</v>
      </c>
      <c r="Q92" s="112">
        <v>0</v>
      </c>
      <c r="R92" s="113">
        <v>3</v>
      </c>
      <c r="S92" s="112">
        <v>3</v>
      </c>
      <c r="T92" s="131">
        <f t="shared" si="3"/>
        <v>12</v>
      </c>
      <c r="U92" s="1"/>
    </row>
    <row r="93" spans="1:21">
      <c r="A93" s="128">
        <v>31181</v>
      </c>
      <c r="B93" s="129" t="s">
        <v>99</v>
      </c>
      <c r="C93" s="113">
        <v>0.5</v>
      </c>
      <c r="D93" s="112">
        <v>2</v>
      </c>
      <c r="E93" s="113">
        <v>2</v>
      </c>
      <c r="F93" s="113">
        <v>3</v>
      </c>
      <c r="G93" s="113">
        <v>2.5</v>
      </c>
      <c r="H93" s="113">
        <v>1</v>
      </c>
      <c r="I93" s="113">
        <v>2</v>
      </c>
      <c r="J93" s="112">
        <v>3</v>
      </c>
      <c r="K93" s="130">
        <f t="shared" si="2"/>
        <v>16</v>
      </c>
      <c r="L93" s="113">
        <v>0.5</v>
      </c>
      <c r="M93" s="112">
        <v>2</v>
      </c>
      <c r="N93" s="113">
        <v>2</v>
      </c>
      <c r="O93" s="144">
        <v>3</v>
      </c>
      <c r="P93" s="113">
        <v>2.5</v>
      </c>
      <c r="Q93" s="113">
        <v>1</v>
      </c>
      <c r="R93" s="113">
        <v>2</v>
      </c>
      <c r="S93" s="112">
        <v>3</v>
      </c>
      <c r="T93" s="131">
        <f t="shared" si="3"/>
        <v>16</v>
      </c>
      <c r="U93" s="1"/>
    </row>
    <row r="94" spans="1:21">
      <c r="A94" s="128">
        <v>31185</v>
      </c>
      <c r="B94" s="129" t="s">
        <v>100</v>
      </c>
      <c r="C94" s="113">
        <v>0.5</v>
      </c>
      <c r="D94" s="113">
        <v>2</v>
      </c>
      <c r="E94" s="113">
        <v>2</v>
      </c>
      <c r="F94" s="113">
        <v>3</v>
      </c>
      <c r="G94" s="113">
        <v>2.5</v>
      </c>
      <c r="H94" s="113">
        <v>1</v>
      </c>
      <c r="I94" s="113">
        <v>1</v>
      </c>
      <c r="J94" s="112">
        <v>3</v>
      </c>
      <c r="K94" s="130">
        <f t="shared" si="2"/>
        <v>15</v>
      </c>
      <c r="L94" s="113">
        <v>0.5</v>
      </c>
      <c r="M94" s="112">
        <v>2</v>
      </c>
      <c r="N94" s="113">
        <v>2</v>
      </c>
      <c r="O94" s="144">
        <v>3</v>
      </c>
      <c r="P94" s="113">
        <v>2.5</v>
      </c>
      <c r="Q94" s="113">
        <v>1</v>
      </c>
      <c r="R94" s="113">
        <v>1</v>
      </c>
      <c r="S94" s="112">
        <v>3</v>
      </c>
      <c r="T94" s="131">
        <f t="shared" si="3"/>
        <v>15</v>
      </c>
      <c r="U94" s="1"/>
    </row>
    <row r="95" spans="1:21">
      <c r="A95" s="128">
        <v>31186</v>
      </c>
      <c r="B95" s="129" t="s">
        <v>101</v>
      </c>
      <c r="C95" s="113">
        <v>0.5</v>
      </c>
      <c r="D95" s="112">
        <v>1</v>
      </c>
      <c r="E95" s="113">
        <v>1</v>
      </c>
      <c r="F95" s="113">
        <v>3</v>
      </c>
      <c r="G95" s="113">
        <v>1.5</v>
      </c>
      <c r="H95" s="113">
        <v>0.5</v>
      </c>
      <c r="I95" s="113">
        <v>3</v>
      </c>
      <c r="J95" s="112">
        <v>2</v>
      </c>
      <c r="K95" s="130">
        <f t="shared" si="2"/>
        <v>12.5</v>
      </c>
      <c r="L95" s="113">
        <v>0.5</v>
      </c>
      <c r="M95" s="112">
        <v>1</v>
      </c>
      <c r="N95" s="113">
        <v>1</v>
      </c>
      <c r="O95" s="144">
        <v>3</v>
      </c>
      <c r="P95" s="113">
        <v>1.5</v>
      </c>
      <c r="Q95" s="113">
        <v>0.5</v>
      </c>
      <c r="R95" s="113">
        <v>3</v>
      </c>
      <c r="S95" s="112">
        <v>2</v>
      </c>
      <c r="T95" s="131">
        <f t="shared" si="3"/>
        <v>12.5</v>
      </c>
      <c r="U95" s="1"/>
    </row>
    <row r="96" spans="1:21">
      <c r="A96" s="128">
        <v>31187</v>
      </c>
      <c r="B96" s="129" t="s">
        <v>102</v>
      </c>
      <c r="C96" s="113">
        <v>0.5</v>
      </c>
      <c r="D96" s="112">
        <v>2</v>
      </c>
      <c r="E96" s="113">
        <v>1</v>
      </c>
      <c r="F96" s="113">
        <v>3</v>
      </c>
      <c r="G96" s="113">
        <v>1.5</v>
      </c>
      <c r="H96" s="113">
        <v>1</v>
      </c>
      <c r="I96" s="113">
        <v>3</v>
      </c>
      <c r="J96" s="112">
        <v>3</v>
      </c>
      <c r="K96" s="130">
        <f t="shared" si="2"/>
        <v>15</v>
      </c>
      <c r="L96" s="113">
        <v>0.5</v>
      </c>
      <c r="M96" s="112">
        <v>2</v>
      </c>
      <c r="N96" s="113">
        <v>1</v>
      </c>
      <c r="O96" s="144">
        <v>3</v>
      </c>
      <c r="P96" s="113">
        <v>1.5</v>
      </c>
      <c r="Q96" s="113">
        <v>1</v>
      </c>
      <c r="R96" s="113">
        <v>3</v>
      </c>
      <c r="S96" s="112">
        <v>3</v>
      </c>
      <c r="T96" s="131">
        <f t="shared" si="3"/>
        <v>15</v>
      </c>
      <c r="U96" s="1"/>
    </row>
    <row r="97" spans="1:21">
      <c r="A97" s="128">
        <v>31188</v>
      </c>
      <c r="B97" s="129" t="s">
        <v>103</v>
      </c>
      <c r="C97" s="113">
        <v>0.5</v>
      </c>
      <c r="D97" s="112">
        <v>0</v>
      </c>
      <c r="E97" s="113">
        <v>1</v>
      </c>
      <c r="F97" s="113">
        <v>3</v>
      </c>
      <c r="G97" s="113">
        <v>0</v>
      </c>
      <c r="H97" s="112">
        <v>0</v>
      </c>
      <c r="I97" s="113">
        <v>3</v>
      </c>
      <c r="J97" s="112">
        <v>2</v>
      </c>
      <c r="K97" s="130">
        <f t="shared" si="2"/>
        <v>9.5</v>
      </c>
      <c r="L97" s="113">
        <v>0.5</v>
      </c>
      <c r="M97" s="112">
        <v>0</v>
      </c>
      <c r="N97" s="113">
        <v>1</v>
      </c>
      <c r="O97" s="144">
        <v>3</v>
      </c>
      <c r="P97" s="113">
        <v>0</v>
      </c>
      <c r="Q97" s="112">
        <v>0</v>
      </c>
      <c r="R97" s="113">
        <v>3</v>
      </c>
      <c r="S97" s="112">
        <v>2</v>
      </c>
      <c r="T97" s="131">
        <f t="shared" si="3"/>
        <v>9.5</v>
      </c>
      <c r="U97" s="1"/>
    </row>
    <row r="98" spans="1:21">
      <c r="A98" s="128">
        <v>31189</v>
      </c>
      <c r="B98" s="129" t="s">
        <v>104</v>
      </c>
      <c r="C98" s="113">
        <v>0</v>
      </c>
      <c r="D98" s="112">
        <v>2</v>
      </c>
      <c r="E98" s="113">
        <v>2</v>
      </c>
      <c r="F98" s="113">
        <v>3</v>
      </c>
      <c r="G98" s="113">
        <v>1.5</v>
      </c>
      <c r="H98" s="113">
        <v>0.5</v>
      </c>
      <c r="I98" s="113">
        <v>5</v>
      </c>
      <c r="J98" s="112">
        <v>2</v>
      </c>
      <c r="K98" s="130">
        <f t="shared" si="2"/>
        <v>16</v>
      </c>
      <c r="L98" s="113">
        <v>0</v>
      </c>
      <c r="M98" s="112">
        <v>2</v>
      </c>
      <c r="N98" s="113">
        <v>2</v>
      </c>
      <c r="O98" s="144">
        <v>3</v>
      </c>
      <c r="P98" s="113">
        <v>1.5</v>
      </c>
      <c r="Q98" s="113">
        <v>0.5</v>
      </c>
      <c r="R98" s="113">
        <v>5</v>
      </c>
      <c r="S98" s="112">
        <v>2</v>
      </c>
      <c r="T98" s="131">
        <f t="shared" si="3"/>
        <v>16</v>
      </c>
      <c r="U98" s="1"/>
    </row>
    <row r="99" spans="1:21">
      <c r="A99" s="128">
        <v>31194</v>
      </c>
      <c r="B99" s="129" t="s">
        <v>105</v>
      </c>
      <c r="C99" s="113">
        <v>0.5</v>
      </c>
      <c r="D99" s="112">
        <v>0</v>
      </c>
      <c r="E99" s="113">
        <v>1</v>
      </c>
      <c r="F99" s="113">
        <v>3</v>
      </c>
      <c r="G99" s="113">
        <v>1.5</v>
      </c>
      <c r="H99" s="112">
        <v>0</v>
      </c>
      <c r="I99" s="113">
        <v>3</v>
      </c>
      <c r="J99" s="112">
        <v>3</v>
      </c>
      <c r="K99" s="130">
        <f t="shared" si="2"/>
        <v>12</v>
      </c>
      <c r="L99" s="113">
        <v>0.5</v>
      </c>
      <c r="M99" s="112">
        <v>0</v>
      </c>
      <c r="N99" s="113">
        <v>1</v>
      </c>
      <c r="O99" s="144">
        <v>3</v>
      </c>
      <c r="P99" s="113">
        <v>1.5</v>
      </c>
      <c r="Q99" s="112">
        <v>0</v>
      </c>
      <c r="R99" s="113">
        <v>3</v>
      </c>
      <c r="S99" s="112">
        <v>3</v>
      </c>
      <c r="T99" s="131">
        <f t="shared" si="3"/>
        <v>12</v>
      </c>
      <c r="U99" s="1"/>
    </row>
    <row r="100" spans="1:21">
      <c r="A100" s="128">
        <v>31195</v>
      </c>
      <c r="B100" s="129" t="s">
        <v>106</v>
      </c>
      <c r="C100" s="113">
        <v>0.5</v>
      </c>
      <c r="D100" s="112">
        <v>1</v>
      </c>
      <c r="E100" s="112">
        <v>2</v>
      </c>
      <c r="F100" s="113">
        <v>3</v>
      </c>
      <c r="G100" s="112">
        <v>2.5</v>
      </c>
      <c r="H100" s="113">
        <v>1</v>
      </c>
      <c r="I100" s="112">
        <v>3</v>
      </c>
      <c r="J100" s="112">
        <v>2</v>
      </c>
      <c r="K100" s="130">
        <f t="shared" si="2"/>
        <v>15</v>
      </c>
      <c r="L100" s="113">
        <v>0.5</v>
      </c>
      <c r="M100" s="112">
        <v>1</v>
      </c>
      <c r="N100" s="112">
        <v>2</v>
      </c>
      <c r="O100" s="144">
        <v>3</v>
      </c>
      <c r="P100" s="112">
        <v>2.5</v>
      </c>
      <c r="Q100" s="113">
        <v>1</v>
      </c>
      <c r="R100" s="112">
        <v>3</v>
      </c>
      <c r="S100" s="112">
        <v>2</v>
      </c>
      <c r="T100" s="131">
        <f t="shared" si="3"/>
        <v>15</v>
      </c>
      <c r="U100" s="1"/>
    </row>
    <row r="101" spans="1:21">
      <c r="A101" s="128">
        <v>31196</v>
      </c>
      <c r="B101" s="129" t="s">
        <v>107</v>
      </c>
      <c r="C101" s="113">
        <v>0.5</v>
      </c>
      <c r="D101" s="112">
        <v>3</v>
      </c>
      <c r="E101" s="113">
        <v>2</v>
      </c>
      <c r="F101" s="113">
        <v>3</v>
      </c>
      <c r="G101" s="112">
        <v>2.5</v>
      </c>
      <c r="H101" s="113">
        <v>0.5</v>
      </c>
      <c r="I101" s="113">
        <v>0</v>
      </c>
      <c r="J101" s="112">
        <v>3</v>
      </c>
      <c r="K101" s="130">
        <f t="shared" si="2"/>
        <v>14.5</v>
      </c>
      <c r="L101" s="113">
        <v>0.5</v>
      </c>
      <c r="M101" s="112">
        <v>3</v>
      </c>
      <c r="N101" s="113">
        <v>2</v>
      </c>
      <c r="O101" s="144">
        <v>3</v>
      </c>
      <c r="P101" s="112">
        <v>2.5</v>
      </c>
      <c r="Q101" s="113">
        <v>0.5</v>
      </c>
      <c r="R101" s="113">
        <v>0</v>
      </c>
      <c r="S101" s="112">
        <v>3</v>
      </c>
      <c r="T101" s="131">
        <f t="shared" si="3"/>
        <v>14.5</v>
      </c>
      <c r="U101" s="1"/>
    </row>
    <row r="102" spans="1:21">
      <c r="A102" s="128">
        <v>31198</v>
      </c>
      <c r="B102" s="129" t="s">
        <v>108</v>
      </c>
      <c r="C102" s="113">
        <v>0.5</v>
      </c>
      <c r="D102" s="112">
        <v>2</v>
      </c>
      <c r="E102" s="113">
        <v>1</v>
      </c>
      <c r="F102" s="113">
        <v>3</v>
      </c>
      <c r="G102" s="113">
        <v>2.5</v>
      </c>
      <c r="H102" s="113">
        <v>0.5</v>
      </c>
      <c r="I102" s="113">
        <v>0</v>
      </c>
      <c r="J102" s="112">
        <v>3</v>
      </c>
      <c r="K102" s="130">
        <f t="shared" si="2"/>
        <v>12.5</v>
      </c>
      <c r="L102" s="113">
        <v>0.5</v>
      </c>
      <c r="M102" s="112">
        <v>2</v>
      </c>
      <c r="N102" s="113">
        <v>1</v>
      </c>
      <c r="O102" s="144">
        <v>3</v>
      </c>
      <c r="P102" s="113">
        <v>2.5</v>
      </c>
      <c r="Q102" s="113">
        <v>0.5</v>
      </c>
      <c r="R102" s="113">
        <v>0</v>
      </c>
      <c r="S102" s="112">
        <v>3</v>
      </c>
      <c r="T102" s="131">
        <f t="shared" si="3"/>
        <v>12.5</v>
      </c>
      <c r="U102" s="1"/>
    </row>
    <row r="103" spans="1:21">
      <c r="A103" s="128">
        <v>31199</v>
      </c>
      <c r="B103" s="129" t="s">
        <v>109</v>
      </c>
      <c r="C103" s="113">
        <v>0.5</v>
      </c>
      <c r="D103" s="112">
        <v>3</v>
      </c>
      <c r="E103" s="113">
        <v>2</v>
      </c>
      <c r="F103" s="113">
        <v>3</v>
      </c>
      <c r="G103" s="112">
        <v>2.5</v>
      </c>
      <c r="H103" s="113">
        <v>0.5</v>
      </c>
      <c r="I103" s="113">
        <v>3</v>
      </c>
      <c r="J103" s="112">
        <v>3</v>
      </c>
      <c r="K103" s="130">
        <f t="shared" si="2"/>
        <v>17.5</v>
      </c>
      <c r="L103" s="113">
        <v>0.5</v>
      </c>
      <c r="M103" s="112">
        <v>3</v>
      </c>
      <c r="N103" s="113">
        <v>2</v>
      </c>
      <c r="O103" s="144">
        <v>3</v>
      </c>
      <c r="P103" s="112">
        <v>2.5</v>
      </c>
      <c r="Q103" s="113">
        <v>0.5</v>
      </c>
      <c r="R103" s="113">
        <v>3</v>
      </c>
      <c r="S103" s="112">
        <v>3</v>
      </c>
      <c r="T103" s="131">
        <f t="shared" si="3"/>
        <v>17.5</v>
      </c>
      <c r="U103" s="1"/>
    </row>
    <row r="104" spans="1:21">
      <c r="A104" s="128">
        <v>31211</v>
      </c>
      <c r="B104" s="129" t="s">
        <v>110</v>
      </c>
      <c r="C104" s="112">
        <v>0.5</v>
      </c>
      <c r="D104" s="112">
        <v>0</v>
      </c>
      <c r="E104" s="113">
        <v>2</v>
      </c>
      <c r="F104" s="113">
        <v>3</v>
      </c>
      <c r="G104" s="113">
        <v>1.5</v>
      </c>
      <c r="H104" s="113">
        <v>1</v>
      </c>
      <c r="I104" s="113">
        <v>0</v>
      </c>
      <c r="J104" s="112">
        <v>2</v>
      </c>
      <c r="K104" s="130">
        <f t="shared" si="2"/>
        <v>10</v>
      </c>
      <c r="L104" s="112">
        <v>0.5</v>
      </c>
      <c r="M104" s="112">
        <v>0</v>
      </c>
      <c r="N104" s="113">
        <v>2</v>
      </c>
      <c r="O104" s="144">
        <v>3</v>
      </c>
      <c r="P104" s="113">
        <v>1.5</v>
      </c>
      <c r="Q104" s="113">
        <v>1</v>
      </c>
      <c r="R104" s="113">
        <v>0</v>
      </c>
      <c r="S104" s="112">
        <v>2</v>
      </c>
      <c r="T104" s="131">
        <f t="shared" si="3"/>
        <v>10</v>
      </c>
      <c r="U104" s="1"/>
    </row>
    <row r="105" spans="1:21">
      <c r="A105" s="128">
        <v>31203</v>
      </c>
      <c r="B105" s="129" t="s">
        <v>111</v>
      </c>
      <c r="C105" s="113">
        <v>0.5</v>
      </c>
      <c r="D105" s="112">
        <v>2</v>
      </c>
      <c r="E105" s="113">
        <v>2</v>
      </c>
      <c r="F105" s="113">
        <v>3</v>
      </c>
      <c r="G105" s="112">
        <v>2.5</v>
      </c>
      <c r="H105" s="112">
        <v>0</v>
      </c>
      <c r="I105" s="113">
        <v>5</v>
      </c>
      <c r="J105" s="112">
        <v>3</v>
      </c>
      <c r="K105" s="130">
        <f t="shared" si="2"/>
        <v>18</v>
      </c>
      <c r="L105" s="113">
        <v>0.5</v>
      </c>
      <c r="M105" s="112">
        <v>2</v>
      </c>
      <c r="N105" s="113">
        <v>2</v>
      </c>
      <c r="O105" s="144">
        <v>3</v>
      </c>
      <c r="P105" s="113">
        <v>2.5</v>
      </c>
      <c r="Q105" s="112">
        <v>0</v>
      </c>
      <c r="R105" s="113">
        <v>5</v>
      </c>
      <c r="S105" s="112">
        <v>3</v>
      </c>
      <c r="T105" s="131">
        <f t="shared" si="3"/>
        <v>18</v>
      </c>
      <c r="U105" s="1"/>
    </row>
    <row r="106" spans="1:21">
      <c r="A106" s="128">
        <v>31209</v>
      </c>
      <c r="B106" s="129" t="s">
        <v>112</v>
      </c>
      <c r="C106" s="113">
        <v>0.5</v>
      </c>
      <c r="D106" s="112">
        <v>0</v>
      </c>
      <c r="E106" s="113">
        <v>2</v>
      </c>
      <c r="F106" s="113">
        <v>3</v>
      </c>
      <c r="G106" s="113">
        <v>1.5</v>
      </c>
      <c r="H106" s="113">
        <v>1</v>
      </c>
      <c r="I106" s="113">
        <v>3</v>
      </c>
      <c r="J106" s="112">
        <v>3</v>
      </c>
      <c r="K106" s="130">
        <f t="shared" si="2"/>
        <v>14</v>
      </c>
      <c r="L106" s="113">
        <v>0.5</v>
      </c>
      <c r="M106" s="112">
        <v>0</v>
      </c>
      <c r="N106" s="113">
        <v>2</v>
      </c>
      <c r="O106" s="144">
        <v>3</v>
      </c>
      <c r="P106" s="113">
        <v>1.5</v>
      </c>
      <c r="Q106" s="113">
        <v>1</v>
      </c>
      <c r="R106" s="113">
        <v>3</v>
      </c>
      <c r="S106" s="112">
        <v>3</v>
      </c>
      <c r="T106" s="131">
        <f t="shared" si="3"/>
        <v>14</v>
      </c>
      <c r="U106" s="1"/>
    </row>
    <row r="107" spans="1:21">
      <c r="A107" s="128">
        <v>31210</v>
      </c>
      <c r="B107" s="129" t="s">
        <v>113</v>
      </c>
      <c r="C107" s="112">
        <v>0.5</v>
      </c>
      <c r="D107" s="112">
        <v>3</v>
      </c>
      <c r="E107" s="113">
        <v>2</v>
      </c>
      <c r="F107" s="113">
        <v>3</v>
      </c>
      <c r="G107" s="113">
        <v>2.5</v>
      </c>
      <c r="H107" s="113">
        <v>1</v>
      </c>
      <c r="I107" s="113">
        <v>1</v>
      </c>
      <c r="J107" s="112">
        <v>2</v>
      </c>
      <c r="K107" s="130">
        <f t="shared" si="2"/>
        <v>15</v>
      </c>
      <c r="L107" s="112">
        <v>0.5</v>
      </c>
      <c r="M107" s="112">
        <v>3</v>
      </c>
      <c r="N107" s="113">
        <v>2</v>
      </c>
      <c r="O107" s="144">
        <v>3</v>
      </c>
      <c r="P107" s="113">
        <v>2.5</v>
      </c>
      <c r="Q107" s="113">
        <v>1</v>
      </c>
      <c r="R107" s="113">
        <v>1</v>
      </c>
      <c r="S107" s="112">
        <v>2</v>
      </c>
      <c r="T107" s="131">
        <f t="shared" si="3"/>
        <v>15</v>
      </c>
      <c r="U107" s="1"/>
    </row>
    <row r="108" spans="1:21">
      <c r="A108" s="128">
        <v>31212</v>
      </c>
      <c r="B108" s="129" t="s">
        <v>114</v>
      </c>
      <c r="C108" s="112">
        <v>0.5</v>
      </c>
      <c r="D108" s="112">
        <v>3</v>
      </c>
      <c r="E108" s="113">
        <v>2</v>
      </c>
      <c r="F108" s="113">
        <v>2</v>
      </c>
      <c r="G108" s="113">
        <v>1.5</v>
      </c>
      <c r="H108" s="112">
        <v>0</v>
      </c>
      <c r="I108" s="113">
        <v>1</v>
      </c>
      <c r="J108" s="112">
        <v>2</v>
      </c>
      <c r="K108" s="130">
        <f t="shared" si="2"/>
        <v>12</v>
      </c>
      <c r="L108" s="112">
        <v>0.5</v>
      </c>
      <c r="M108" s="112">
        <v>3</v>
      </c>
      <c r="N108" s="113">
        <v>2</v>
      </c>
      <c r="O108" s="144">
        <v>2</v>
      </c>
      <c r="P108" s="113">
        <v>1.5</v>
      </c>
      <c r="Q108" s="112">
        <v>0</v>
      </c>
      <c r="R108" s="113">
        <v>1</v>
      </c>
      <c r="S108" s="112">
        <v>2</v>
      </c>
      <c r="T108" s="131">
        <f t="shared" si="3"/>
        <v>12</v>
      </c>
      <c r="U108" s="1"/>
    </row>
    <row r="109" spans="1:21">
      <c r="A109" s="128">
        <v>31213</v>
      </c>
      <c r="B109" s="129" t="s">
        <v>115</v>
      </c>
      <c r="C109" s="112">
        <v>0.5</v>
      </c>
      <c r="D109" s="112">
        <v>2</v>
      </c>
      <c r="E109" s="113">
        <v>2</v>
      </c>
      <c r="F109" s="113">
        <v>3</v>
      </c>
      <c r="G109" s="113">
        <v>1.5</v>
      </c>
      <c r="H109" s="113">
        <v>1</v>
      </c>
      <c r="I109" s="113">
        <v>4</v>
      </c>
      <c r="J109" s="112">
        <v>3</v>
      </c>
      <c r="K109" s="130">
        <f t="shared" si="2"/>
        <v>17</v>
      </c>
      <c r="L109" s="112">
        <v>0.5</v>
      </c>
      <c r="M109" s="112">
        <v>2</v>
      </c>
      <c r="N109" s="113">
        <v>2</v>
      </c>
      <c r="O109" s="144">
        <v>3</v>
      </c>
      <c r="P109" s="113">
        <v>1.5</v>
      </c>
      <c r="Q109" s="113">
        <v>1</v>
      </c>
      <c r="R109" s="113">
        <v>4</v>
      </c>
      <c r="S109" s="112">
        <v>3</v>
      </c>
      <c r="T109" s="131">
        <f t="shared" si="3"/>
        <v>17</v>
      </c>
      <c r="U109" s="1"/>
    </row>
    <row r="110" spans="1:21" s="81" customFormat="1">
      <c r="A110" s="128">
        <v>31216</v>
      </c>
      <c r="B110" s="129" t="s">
        <v>116</v>
      </c>
      <c r="C110" s="112">
        <v>0</v>
      </c>
      <c r="D110" s="112">
        <v>1</v>
      </c>
      <c r="E110" s="113">
        <v>2</v>
      </c>
      <c r="F110" s="113">
        <v>2</v>
      </c>
      <c r="G110" s="113">
        <v>1.5</v>
      </c>
      <c r="H110" s="113">
        <v>0.5</v>
      </c>
      <c r="I110" s="113">
        <v>3</v>
      </c>
      <c r="J110" s="112">
        <v>3</v>
      </c>
      <c r="K110" s="130">
        <f t="shared" si="2"/>
        <v>13</v>
      </c>
      <c r="L110" s="112">
        <v>0</v>
      </c>
      <c r="M110" s="112">
        <v>1</v>
      </c>
      <c r="N110" s="113">
        <v>2</v>
      </c>
      <c r="O110" s="144">
        <v>0</v>
      </c>
      <c r="P110" s="113">
        <v>1.5</v>
      </c>
      <c r="Q110" s="113">
        <v>0.5</v>
      </c>
      <c r="R110" s="113">
        <v>3</v>
      </c>
      <c r="S110" s="112">
        <v>3</v>
      </c>
      <c r="T110" s="131">
        <f t="shared" si="3"/>
        <v>11</v>
      </c>
    </row>
    <row r="111" spans="1:21">
      <c r="A111" s="128">
        <v>31222</v>
      </c>
      <c r="B111" s="129" t="s">
        <v>117</v>
      </c>
      <c r="C111" s="112">
        <v>0.5</v>
      </c>
      <c r="D111" s="112">
        <v>2</v>
      </c>
      <c r="E111" s="113">
        <v>2</v>
      </c>
      <c r="F111" s="113">
        <v>3</v>
      </c>
      <c r="G111" s="113">
        <v>2.5</v>
      </c>
      <c r="H111" s="113">
        <v>1</v>
      </c>
      <c r="I111" s="112">
        <v>2</v>
      </c>
      <c r="J111" s="112">
        <v>3</v>
      </c>
      <c r="K111" s="130">
        <f t="shared" si="2"/>
        <v>16</v>
      </c>
      <c r="L111" s="112">
        <v>0.5</v>
      </c>
      <c r="M111" s="112">
        <v>2</v>
      </c>
      <c r="N111" s="113">
        <v>2</v>
      </c>
      <c r="O111" s="144">
        <v>3</v>
      </c>
      <c r="P111" s="113">
        <v>2.5</v>
      </c>
      <c r="Q111" s="113">
        <v>1</v>
      </c>
      <c r="R111" s="112">
        <v>2</v>
      </c>
      <c r="S111" s="112">
        <v>3</v>
      </c>
      <c r="T111" s="131">
        <f t="shared" si="3"/>
        <v>16</v>
      </c>
      <c r="U111" s="1"/>
    </row>
    <row r="112" spans="1:21">
      <c r="A112" s="128">
        <v>31226</v>
      </c>
      <c r="B112" s="129" t="s">
        <v>118</v>
      </c>
      <c r="C112" s="112">
        <v>0.5</v>
      </c>
      <c r="D112" s="112">
        <v>2</v>
      </c>
      <c r="E112" s="113">
        <v>2</v>
      </c>
      <c r="F112" s="113">
        <v>3</v>
      </c>
      <c r="G112" s="113">
        <v>1.5</v>
      </c>
      <c r="H112" s="113">
        <v>0.5</v>
      </c>
      <c r="I112" s="113">
        <v>3</v>
      </c>
      <c r="J112" s="112">
        <v>3</v>
      </c>
      <c r="K112" s="130">
        <f t="shared" si="2"/>
        <v>15.5</v>
      </c>
      <c r="L112" s="112">
        <v>0.5</v>
      </c>
      <c r="M112" s="112">
        <v>2</v>
      </c>
      <c r="N112" s="113">
        <v>2</v>
      </c>
      <c r="O112" s="144">
        <v>3</v>
      </c>
      <c r="P112" s="113">
        <v>1.5</v>
      </c>
      <c r="Q112" s="113">
        <v>0.5</v>
      </c>
      <c r="R112" s="113">
        <v>3</v>
      </c>
      <c r="S112" s="112">
        <v>3</v>
      </c>
      <c r="T112" s="131">
        <f t="shared" si="3"/>
        <v>15.5</v>
      </c>
      <c r="U112" s="1"/>
    </row>
    <row r="113" spans="1:21">
      <c r="A113" s="128">
        <v>31123</v>
      </c>
      <c r="B113" s="129" t="s">
        <v>119</v>
      </c>
      <c r="C113" s="112">
        <v>0.5</v>
      </c>
      <c r="D113" s="112">
        <v>1</v>
      </c>
      <c r="E113" s="113">
        <v>2</v>
      </c>
      <c r="F113" s="113">
        <v>3</v>
      </c>
      <c r="G113" s="113">
        <v>1.5</v>
      </c>
      <c r="H113" s="113">
        <v>1</v>
      </c>
      <c r="I113" s="113">
        <v>3</v>
      </c>
      <c r="J113" s="112">
        <v>2</v>
      </c>
      <c r="K113" s="130">
        <f t="shared" si="2"/>
        <v>14</v>
      </c>
      <c r="L113" s="112">
        <v>0.5</v>
      </c>
      <c r="M113" s="112">
        <v>1</v>
      </c>
      <c r="N113" s="113">
        <v>2</v>
      </c>
      <c r="O113" s="144">
        <v>3</v>
      </c>
      <c r="P113" s="113">
        <v>1.5</v>
      </c>
      <c r="Q113" s="113">
        <v>1</v>
      </c>
      <c r="R113" s="113">
        <v>3</v>
      </c>
      <c r="S113" s="112">
        <v>2</v>
      </c>
      <c r="T113" s="131">
        <f t="shared" si="3"/>
        <v>14</v>
      </c>
      <c r="U113" s="1"/>
    </row>
    <row r="114" spans="1:21">
      <c r="A114" s="128">
        <v>31236</v>
      </c>
      <c r="B114" s="129" t="s">
        <v>120</v>
      </c>
      <c r="C114" s="112">
        <v>0.5</v>
      </c>
      <c r="D114" s="112">
        <v>1</v>
      </c>
      <c r="E114" s="113">
        <v>2</v>
      </c>
      <c r="F114" s="113">
        <v>3</v>
      </c>
      <c r="G114" s="113">
        <v>1.5</v>
      </c>
      <c r="H114" s="113">
        <v>1</v>
      </c>
      <c r="I114" s="113">
        <v>2</v>
      </c>
      <c r="J114" s="112">
        <v>2</v>
      </c>
      <c r="K114" s="130">
        <f t="shared" si="2"/>
        <v>13</v>
      </c>
      <c r="L114" s="112">
        <v>0.5</v>
      </c>
      <c r="M114" s="112">
        <v>1</v>
      </c>
      <c r="N114" s="113">
        <v>2</v>
      </c>
      <c r="O114" s="144">
        <v>3</v>
      </c>
      <c r="P114" s="113">
        <v>1.5</v>
      </c>
      <c r="Q114" s="113">
        <v>1</v>
      </c>
      <c r="R114" s="113">
        <v>2</v>
      </c>
      <c r="S114" s="112">
        <v>2</v>
      </c>
      <c r="T114" s="131">
        <f t="shared" si="3"/>
        <v>13</v>
      </c>
      <c r="U114" s="1"/>
    </row>
    <row r="115" spans="1:21">
      <c r="A115" s="128">
        <v>31237</v>
      </c>
      <c r="B115" s="129" t="s">
        <v>121</v>
      </c>
      <c r="C115" s="112">
        <v>0.5</v>
      </c>
      <c r="D115" s="112">
        <v>1</v>
      </c>
      <c r="E115" s="113">
        <v>2</v>
      </c>
      <c r="F115" s="113">
        <v>3</v>
      </c>
      <c r="G115" s="113">
        <v>1.5</v>
      </c>
      <c r="H115" s="113">
        <v>0.5</v>
      </c>
      <c r="I115" s="113">
        <v>2</v>
      </c>
      <c r="J115" s="112">
        <v>3</v>
      </c>
      <c r="K115" s="130">
        <f t="shared" si="2"/>
        <v>13.5</v>
      </c>
      <c r="L115" s="112">
        <v>0.5</v>
      </c>
      <c r="M115" s="112">
        <v>1</v>
      </c>
      <c r="N115" s="113">
        <v>2</v>
      </c>
      <c r="O115" s="144">
        <v>3</v>
      </c>
      <c r="P115" s="113">
        <v>1.5</v>
      </c>
      <c r="Q115" s="113">
        <v>0.5</v>
      </c>
      <c r="R115" s="113">
        <v>2</v>
      </c>
      <c r="S115" s="112">
        <v>3</v>
      </c>
      <c r="T115" s="131">
        <f t="shared" si="3"/>
        <v>13.5</v>
      </c>
      <c r="U115" s="1"/>
    </row>
    <row r="116" spans="1:21">
      <c r="A116" s="128">
        <v>31239</v>
      </c>
      <c r="B116" s="129" t="s">
        <v>122</v>
      </c>
      <c r="C116" s="112">
        <v>0.5</v>
      </c>
      <c r="D116" s="112">
        <v>2</v>
      </c>
      <c r="E116" s="113">
        <v>2</v>
      </c>
      <c r="F116" s="113">
        <v>3</v>
      </c>
      <c r="G116" s="112">
        <v>2.5</v>
      </c>
      <c r="H116" s="113">
        <v>0.5</v>
      </c>
      <c r="I116" s="113">
        <v>0</v>
      </c>
      <c r="J116" s="112">
        <v>0</v>
      </c>
      <c r="K116" s="130">
        <f t="shared" si="2"/>
        <v>10.5</v>
      </c>
      <c r="L116" s="112">
        <v>0.5</v>
      </c>
      <c r="M116" s="112">
        <v>2</v>
      </c>
      <c r="N116" s="113">
        <v>2</v>
      </c>
      <c r="O116" s="144">
        <v>3</v>
      </c>
      <c r="P116" s="112">
        <v>2.5</v>
      </c>
      <c r="Q116" s="113">
        <v>0.5</v>
      </c>
      <c r="R116" s="113">
        <v>0</v>
      </c>
      <c r="S116" s="112">
        <v>0</v>
      </c>
      <c r="T116" s="131">
        <f t="shared" si="3"/>
        <v>10.5</v>
      </c>
      <c r="U116" s="1"/>
    </row>
    <row r="117" spans="1:21">
      <c r="A117" s="128">
        <v>31240</v>
      </c>
      <c r="B117" s="129" t="s">
        <v>123</v>
      </c>
      <c r="C117" s="112">
        <v>0.5</v>
      </c>
      <c r="D117" s="112">
        <v>1</v>
      </c>
      <c r="E117" s="113">
        <v>2</v>
      </c>
      <c r="F117" s="113">
        <v>3</v>
      </c>
      <c r="G117" s="113">
        <v>1.5</v>
      </c>
      <c r="H117" s="113">
        <v>0.5</v>
      </c>
      <c r="I117" s="113">
        <v>2</v>
      </c>
      <c r="J117" s="112">
        <v>2</v>
      </c>
      <c r="K117" s="130">
        <f t="shared" si="2"/>
        <v>12.5</v>
      </c>
      <c r="L117" s="112">
        <v>0.5</v>
      </c>
      <c r="M117" s="112">
        <v>1</v>
      </c>
      <c r="N117" s="113">
        <v>2</v>
      </c>
      <c r="O117" s="144">
        <v>3</v>
      </c>
      <c r="P117" s="113">
        <v>1.5</v>
      </c>
      <c r="Q117" s="113">
        <v>0.5</v>
      </c>
      <c r="R117" s="113">
        <v>2</v>
      </c>
      <c r="S117" s="112">
        <v>2</v>
      </c>
      <c r="T117" s="131">
        <f t="shared" si="3"/>
        <v>12.5</v>
      </c>
      <c r="U117" s="1"/>
    </row>
    <row r="118" spans="1:21">
      <c r="A118" s="128">
        <v>31241</v>
      </c>
      <c r="B118" s="129" t="s">
        <v>124</v>
      </c>
      <c r="C118" s="112">
        <v>0.5</v>
      </c>
      <c r="D118" s="112">
        <v>2</v>
      </c>
      <c r="E118" s="113">
        <v>2</v>
      </c>
      <c r="F118" s="113">
        <v>3</v>
      </c>
      <c r="G118" s="113">
        <v>1.5</v>
      </c>
      <c r="H118" s="113">
        <v>1</v>
      </c>
      <c r="I118" s="113">
        <v>2</v>
      </c>
      <c r="J118" s="112">
        <v>3</v>
      </c>
      <c r="K118" s="130">
        <f t="shared" si="2"/>
        <v>15</v>
      </c>
      <c r="L118" s="112">
        <v>0.5</v>
      </c>
      <c r="M118" s="112">
        <v>2</v>
      </c>
      <c r="N118" s="113">
        <v>2</v>
      </c>
      <c r="O118" s="144">
        <v>3</v>
      </c>
      <c r="P118" s="113">
        <v>1.5</v>
      </c>
      <c r="Q118" s="113">
        <v>1</v>
      </c>
      <c r="R118" s="113">
        <v>2</v>
      </c>
      <c r="S118" s="112">
        <v>3</v>
      </c>
      <c r="T118" s="131">
        <f t="shared" si="3"/>
        <v>15</v>
      </c>
      <c r="U118" s="1"/>
    </row>
    <row r="119" spans="1:21">
      <c r="A119" s="128">
        <v>31242</v>
      </c>
      <c r="B119" s="129" t="s">
        <v>125</v>
      </c>
      <c r="C119" s="112">
        <v>0.5</v>
      </c>
      <c r="D119" s="112">
        <v>1</v>
      </c>
      <c r="E119" s="113">
        <v>2</v>
      </c>
      <c r="F119" s="113">
        <v>3</v>
      </c>
      <c r="G119" s="113">
        <v>1.5</v>
      </c>
      <c r="H119" s="113">
        <v>0.5</v>
      </c>
      <c r="I119" s="113">
        <v>3</v>
      </c>
      <c r="J119" s="112">
        <v>3</v>
      </c>
      <c r="K119" s="130">
        <f t="shared" si="2"/>
        <v>14.5</v>
      </c>
      <c r="L119" s="112">
        <v>0.5</v>
      </c>
      <c r="M119" s="112">
        <v>1</v>
      </c>
      <c r="N119" s="113">
        <v>2</v>
      </c>
      <c r="O119" s="144">
        <v>3</v>
      </c>
      <c r="P119" s="113">
        <v>1.5</v>
      </c>
      <c r="Q119" s="113">
        <v>0.5</v>
      </c>
      <c r="R119" s="113">
        <v>3</v>
      </c>
      <c r="S119" s="112">
        <v>3</v>
      </c>
      <c r="T119" s="131">
        <f t="shared" si="3"/>
        <v>14.5</v>
      </c>
      <c r="U119" s="1"/>
    </row>
    <row r="120" spans="1:21">
      <c r="A120" s="128">
        <v>31244</v>
      </c>
      <c r="B120" s="129" t="s">
        <v>126</v>
      </c>
      <c r="C120" s="112">
        <v>0.5</v>
      </c>
      <c r="D120" s="112">
        <v>2</v>
      </c>
      <c r="E120" s="113">
        <v>2</v>
      </c>
      <c r="F120" s="113">
        <v>3</v>
      </c>
      <c r="G120" s="112">
        <v>2.5</v>
      </c>
      <c r="H120" s="113">
        <v>1</v>
      </c>
      <c r="I120" s="113">
        <v>2</v>
      </c>
      <c r="J120" s="112">
        <v>3</v>
      </c>
      <c r="K120" s="130">
        <f t="shared" si="2"/>
        <v>16</v>
      </c>
      <c r="L120" s="112">
        <v>0.5</v>
      </c>
      <c r="M120" s="112">
        <v>2</v>
      </c>
      <c r="N120" s="113">
        <v>2</v>
      </c>
      <c r="O120" s="144">
        <v>3</v>
      </c>
      <c r="P120" s="112">
        <v>2.5</v>
      </c>
      <c r="Q120" s="113">
        <v>1</v>
      </c>
      <c r="R120" s="113">
        <v>2</v>
      </c>
      <c r="S120" s="112">
        <v>3</v>
      </c>
      <c r="T120" s="131">
        <f t="shared" si="3"/>
        <v>16</v>
      </c>
      <c r="U120" s="1"/>
    </row>
    <row r="121" spans="1:21">
      <c r="A121" s="128">
        <v>31243</v>
      </c>
      <c r="B121" s="129" t="s">
        <v>127</v>
      </c>
      <c r="C121" s="112">
        <v>0.5</v>
      </c>
      <c r="D121" s="112">
        <v>1</v>
      </c>
      <c r="E121" s="113">
        <v>1</v>
      </c>
      <c r="F121" s="113">
        <v>3</v>
      </c>
      <c r="G121" s="113">
        <v>1.5</v>
      </c>
      <c r="H121" s="113">
        <v>0.5</v>
      </c>
      <c r="I121" s="113">
        <v>4</v>
      </c>
      <c r="J121" s="112">
        <v>2</v>
      </c>
      <c r="K121" s="130">
        <f t="shared" si="2"/>
        <v>13.5</v>
      </c>
      <c r="L121" s="112">
        <v>0.5</v>
      </c>
      <c r="M121" s="112">
        <v>1</v>
      </c>
      <c r="N121" s="113">
        <v>1</v>
      </c>
      <c r="O121" s="144">
        <v>3</v>
      </c>
      <c r="P121" s="113">
        <v>1.5</v>
      </c>
      <c r="Q121" s="113">
        <v>0.5</v>
      </c>
      <c r="R121" s="113">
        <v>4</v>
      </c>
      <c r="S121" s="112">
        <v>2</v>
      </c>
      <c r="T121" s="131">
        <f t="shared" si="3"/>
        <v>13.5</v>
      </c>
      <c r="U121" s="1"/>
    </row>
    <row r="122" spans="1:21">
      <c r="A122" s="128">
        <v>31245</v>
      </c>
      <c r="B122" s="129" t="s">
        <v>128</v>
      </c>
      <c r="C122" s="112">
        <v>0.5</v>
      </c>
      <c r="D122" s="112">
        <v>2</v>
      </c>
      <c r="E122" s="113">
        <v>2</v>
      </c>
      <c r="F122" s="113">
        <v>3</v>
      </c>
      <c r="G122" s="113">
        <v>2.5</v>
      </c>
      <c r="H122" s="113">
        <v>1</v>
      </c>
      <c r="I122" s="113">
        <v>1</v>
      </c>
      <c r="J122" s="112">
        <v>3</v>
      </c>
      <c r="K122" s="130">
        <f t="shared" si="2"/>
        <v>15</v>
      </c>
      <c r="L122" s="112">
        <v>0.5</v>
      </c>
      <c r="M122" s="112">
        <v>2</v>
      </c>
      <c r="N122" s="113">
        <v>2</v>
      </c>
      <c r="O122" s="144">
        <v>3</v>
      </c>
      <c r="P122" s="113">
        <v>2.5</v>
      </c>
      <c r="Q122" s="113">
        <v>1</v>
      </c>
      <c r="R122" s="113">
        <v>1</v>
      </c>
      <c r="S122" s="112">
        <v>3</v>
      </c>
      <c r="T122" s="131">
        <f t="shared" si="3"/>
        <v>15</v>
      </c>
      <c r="U122" s="1"/>
    </row>
    <row r="123" spans="1:21">
      <c r="A123" s="128">
        <v>31247</v>
      </c>
      <c r="B123" s="129" t="s">
        <v>129</v>
      </c>
      <c r="C123" s="112">
        <v>0.5</v>
      </c>
      <c r="D123" s="112">
        <v>3</v>
      </c>
      <c r="E123" s="112">
        <v>2</v>
      </c>
      <c r="F123" s="113">
        <v>3</v>
      </c>
      <c r="G123" s="113">
        <v>2.5</v>
      </c>
      <c r="H123" s="113">
        <v>0.5</v>
      </c>
      <c r="I123" s="113">
        <v>0</v>
      </c>
      <c r="J123" s="112">
        <v>3</v>
      </c>
      <c r="K123" s="130">
        <f t="shared" si="2"/>
        <v>14.5</v>
      </c>
      <c r="L123" s="112">
        <v>0.5</v>
      </c>
      <c r="M123" s="112">
        <v>3</v>
      </c>
      <c r="N123" s="112">
        <v>2</v>
      </c>
      <c r="O123" s="144">
        <v>3</v>
      </c>
      <c r="P123" s="113">
        <v>2.5</v>
      </c>
      <c r="Q123" s="113">
        <v>0.5</v>
      </c>
      <c r="R123" s="113">
        <v>0</v>
      </c>
      <c r="S123" s="112">
        <v>3</v>
      </c>
      <c r="T123" s="131">
        <f t="shared" si="3"/>
        <v>14.5</v>
      </c>
      <c r="U123" s="1"/>
    </row>
    <row r="124" spans="1:21">
      <c r="A124" s="128">
        <v>31252</v>
      </c>
      <c r="B124" s="129" t="s">
        <v>130</v>
      </c>
      <c r="C124" s="113">
        <v>0.5</v>
      </c>
      <c r="D124" s="112">
        <v>3</v>
      </c>
      <c r="E124" s="113">
        <v>2</v>
      </c>
      <c r="F124" s="113">
        <v>3</v>
      </c>
      <c r="G124" s="113">
        <v>2.5</v>
      </c>
      <c r="H124" s="113">
        <v>0.5</v>
      </c>
      <c r="I124" s="113">
        <v>0</v>
      </c>
      <c r="J124" s="112">
        <v>3</v>
      </c>
      <c r="K124" s="130">
        <f t="shared" si="2"/>
        <v>14.5</v>
      </c>
      <c r="L124" s="113">
        <v>0.5</v>
      </c>
      <c r="M124" s="112">
        <v>3</v>
      </c>
      <c r="N124" s="113">
        <v>2</v>
      </c>
      <c r="O124" s="144">
        <v>3</v>
      </c>
      <c r="P124" s="113">
        <v>2.5</v>
      </c>
      <c r="Q124" s="113">
        <v>0.5</v>
      </c>
      <c r="R124" s="113">
        <v>0</v>
      </c>
      <c r="S124" s="112">
        <v>3</v>
      </c>
      <c r="T124" s="131">
        <f t="shared" si="3"/>
        <v>14.5</v>
      </c>
      <c r="U124" s="1"/>
    </row>
    <row r="125" spans="1:21">
      <c r="A125" s="128">
        <v>31261</v>
      </c>
      <c r="B125" s="129" t="s">
        <v>131</v>
      </c>
      <c r="C125" s="112">
        <v>0.5</v>
      </c>
      <c r="D125" s="113">
        <v>2</v>
      </c>
      <c r="E125" s="112">
        <v>2</v>
      </c>
      <c r="F125" s="113">
        <v>3</v>
      </c>
      <c r="G125" s="113">
        <v>1.5</v>
      </c>
      <c r="H125" s="112">
        <v>1</v>
      </c>
      <c r="I125" s="113">
        <v>3</v>
      </c>
      <c r="J125" s="112">
        <v>2</v>
      </c>
      <c r="K125" s="130">
        <f t="shared" si="2"/>
        <v>15</v>
      </c>
      <c r="L125" s="112">
        <v>0.5</v>
      </c>
      <c r="M125" s="112">
        <v>2</v>
      </c>
      <c r="N125" s="112">
        <v>2</v>
      </c>
      <c r="O125" s="144">
        <v>3</v>
      </c>
      <c r="P125" s="113">
        <v>1.5</v>
      </c>
      <c r="Q125" s="113">
        <v>1</v>
      </c>
      <c r="R125" s="113">
        <v>3</v>
      </c>
      <c r="S125" s="112">
        <v>2</v>
      </c>
      <c r="T125" s="131">
        <f t="shared" si="3"/>
        <v>15</v>
      </c>
      <c r="U125" s="1"/>
    </row>
    <row r="126" spans="1:21">
      <c r="A126" s="128">
        <v>31262</v>
      </c>
      <c r="B126" s="129" t="s">
        <v>132</v>
      </c>
      <c r="C126" s="112">
        <v>0.5</v>
      </c>
      <c r="D126" s="113">
        <v>0</v>
      </c>
      <c r="E126" s="112">
        <v>1</v>
      </c>
      <c r="F126" s="113">
        <v>3</v>
      </c>
      <c r="G126" s="113">
        <v>1.5</v>
      </c>
      <c r="H126" s="112">
        <v>0</v>
      </c>
      <c r="I126" s="113">
        <v>3</v>
      </c>
      <c r="J126" s="112">
        <v>3</v>
      </c>
      <c r="K126" s="130">
        <f t="shared" si="2"/>
        <v>12</v>
      </c>
      <c r="L126" s="112">
        <v>0.5</v>
      </c>
      <c r="M126" s="112">
        <v>0</v>
      </c>
      <c r="N126" s="112">
        <v>1</v>
      </c>
      <c r="O126" s="144">
        <v>3</v>
      </c>
      <c r="P126" s="113">
        <v>1.5</v>
      </c>
      <c r="Q126" s="112">
        <v>0</v>
      </c>
      <c r="R126" s="113">
        <v>3</v>
      </c>
      <c r="S126" s="112">
        <v>3</v>
      </c>
      <c r="T126" s="131">
        <f t="shared" si="3"/>
        <v>12</v>
      </c>
      <c r="U126" s="1"/>
    </row>
    <row r="127" spans="1:21">
      <c r="A127" s="128">
        <v>31073</v>
      </c>
      <c r="B127" s="129" t="s">
        <v>133</v>
      </c>
      <c r="C127" s="112">
        <v>0.5</v>
      </c>
      <c r="D127" s="112">
        <v>1</v>
      </c>
      <c r="E127" s="112">
        <v>2</v>
      </c>
      <c r="F127" s="113">
        <v>3</v>
      </c>
      <c r="G127" s="113">
        <v>1.5</v>
      </c>
      <c r="H127" s="113">
        <v>0.5</v>
      </c>
      <c r="I127" s="113">
        <v>5</v>
      </c>
      <c r="J127" s="112">
        <v>3</v>
      </c>
      <c r="K127" s="130">
        <f t="shared" si="2"/>
        <v>16.5</v>
      </c>
      <c r="L127" s="112">
        <v>0.5</v>
      </c>
      <c r="M127" s="112">
        <v>1</v>
      </c>
      <c r="N127" s="112">
        <v>2</v>
      </c>
      <c r="O127" s="144">
        <v>3</v>
      </c>
      <c r="P127" s="113">
        <v>1.5</v>
      </c>
      <c r="Q127" s="113">
        <v>0.5</v>
      </c>
      <c r="R127" s="113">
        <v>5</v>
      </c>
      <c r="S127" s="112">
        <v>3</v>
      </c>
      <c r="T127" s="131">
        <f t="shared" si="3"/>
        <v>16.5</v>
      </c>
      <c r="U127" s="1"/>
    </row>
    <row r="128" spans="1:21">
      <c r="A128" s="128">
        <v>31263</v>
      </c>
      <c r="B128" s="129" t="s">
        <v>134</v>
      </c>
      <c r="C128" s="112">
        <v>0.5</v>
      </c>
      <c r="D128" s="113">
        <v>1</v>
      </c>
      <c r="E128" s="112">
        <v>2</v>
      </c>
      <c r="F128" s="113">
        <v>3</v>
      </c>
      <c r="G128" s="112">
        <v>2.5</v>
      </c>
      <c r="H128" s="112">
        <v>0</v>
      </c>
      <c r="I128" s="113">
        <v>4</v>
      </c>
      <c r="J128" s="112">
        <v>3</v>
      </c>
      <c r="K128" s="130">
        <f t="shared" si="2"/>
        <v>16</v>
      </c>
      <c r="L128" s="112">
        <v>0.5</v>
      </c>
      <c r="M128" s="112">
        <v>1</v>
      </c>
      <c r="N128" s="112">
        <v>2</v>
      </c>
      <c r="O128" s="144">
        <v>3</v>
      </c>
      <c r="P128" s="112">
        <v>2.5</v>
      </c>
      <c r="Q128" s="112">
        <v>0</v>
      </c>
      <c r="R128" s="113">
        <v>4</v>
      </c>
      <c r="S128" s="112">
        <v>3</v>
      </c>
      <c r="T128" s="131">
        <f t="shared" si="3"/>
        <v>16</v>
      </c>
    </row>
    <row r="129" spans="1:20">
      <c r="A129" s="128">
        <v>31264</v>
      </c>
      <c r="B129" s="129" t="s">
        <v>135</v>
      </c>
      <c r="C129" s="112">
        <v>0.5</v>
      </c>
      <c r="D129" s="113">
        <v>2</v>
      </c>
      <c r="E129" s="112">
        <v>2</v>
      </c>
      <c r="F129" s="113">
        <v>3</v>
      </c>
      <c r="G129" s="112">
        <v>2.5</v>
      </c>
      <c r="H129" s="112">
        <v>0</v>
      </c>
      <c r="I129" s="113">
        <v>1</v>
      </c>
      <c r="J129" s="112">
        <v>2</v>
      </c>
      <c r="K129" s="130">
        <f t="shared" si="2"/>
        <v>13</v>
      </c>
      <c r="L129" s="112">
        <v>0.5</v>
      </c>
      <c r="M129" s="112">
        <v>2</v>
      </c>
      <c r="N129" s="112">
        <v>2</v>
      </c>
      <c r="O129" s="144">
        <v>3</v>
      </c>
      <c r="P129" s="112">
        <v>2.5</v>
      </c>
      <c r="Q129" s="112">
        <v>0</v>
      </c>
      <c r="R129" s="113">
        <v>1</v>
      </c>
      <c r="S129" s="112">
        <v>2</v>
      </c>
      <c r="T129" s="131">
        <f t="shared" si="3"/>
        <v>13</v>
      </c>
    </row>
    <row r="130" spans="1:20">
      <c r="C130" s="1">
        <f>SUM(C8:C129)</f>
        <v>55.5</v>
      </c>
      <c r="D130" s="1">
        <f>SUM(D8:D129)</f>
        <v>172</v>
      </c>
      <c r="E130" s="1">
        <f t="shared" ref="E130:K130" si="4">SUM(E8:E129)</f>
        <v>215</v>
      </c>
      <c r="F130" s="1">
        <f t="shared" si="4"/>
        <v>359</v>
      </c>
      <c r="G130" s="1">
        <f t="shared" si="4"/>
        <v>221</v>
      </c>
      <c r="H130" s="1">
        <f t="shared" si="4"/>
        <v>66.5</v>
      </c>
      <c r="I130" s="1">
        <f t="shared" si="4"/>
        <v>288</v>
      </c>
      <c r="J130" s="1">
        <f t="shared" si="4"/>
        <v>310</v>
      </c>
      <c r="K130" s="1">
        <f t="shared" si="4"/>
        <v>1687</v>
      </c>
      <c r="T130" s="70">
        <f>SUM(T8:T129)</f>
        <v>1683</v>
      </c>
    </row>
    <row r="131" spans="1:20">
      <c r="B131" s="1" t="e">
        <f>IF(#REF!=A131,TRUE,FALSE)</f>
        <v>#REF!</v>
      </c>
    </row>
  </sheetData>
  <mergeCells count="3">
    <mergeCell ref="C1:J1"/>
    <mergeCell ref="L1:S1"/>
    <mergeCell ref="T6:T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edurne</dc:creator>
  <cp:lastModifiedBy>edurneelso</cp:lastModifiedBy>
  <cp:lastPrinted>2020-02-13T09:54:05Z</cp:lastPrinted>
  <dcterms:created xsi:type="dcterms:W3CDTF">2017-03-15T10:35:53Z</dcterms:created>
  <dcterms:modified xsi:type="dcterms:W3CDTF">2020-02-13T09:59:00Z</dcterms:modified>
</cp:coreProperties>
</file>